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B43" i="63" s="1"/>
  <c r="AJ43" i="14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E79"/>
  <c r="AF79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K99"/>
  <c r="AO99"/>
  <c r="BM99" i="14"/>
  <c r="AL99" i="26"/>
  <c r="AB77" i="63"/>
  <c r="AB75"/>
  <c r="AB73"/>
  <c r="AB69"/>
  <c r="AB67"/>
  <c r="AB59"/>
  <c r="AB51"/>
  <c r="AB35"/>
  <c r="AB88"/>
  <c r="AB82"/>
  <c r="AB78"/>
  <c r="AB74"/>
  <c r="AB70"/>
  <c r="AB66"/>
  <c r="AB62"/>
  <c r="AB58"/>
  <c r="AB54"/>
  <c r="AB50"/>
  <c r="AB46"/>
  <c r="AB42"/>
  <c r="AB38"/>
  <c r="AB34"/>
  <c r="AB30"/>
  <c r="AB26"/>
  <c r="AB22"/>
  <c r="AB69" i="61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B13"/>
  <c r="C13"/>
  <c r="F13" s="1"/>
  <c r="B14"/>
  <c r="C14"/>
  <c r="F14" s="1"/>
  <c r="B15"/>
  <c r="C15"/>
  <c r="F15" s="1"/>
  <c r="B16"/>
  <c r="C16"/>
  <c r="F16" s="1"/>
  <c r="B17"/>
  <c r="C17"/>
  <c r="B18"/>
  <c r="C18"/>
  <c r="F18" s="1"/>
  <c r="B19"/>
  <c r="C19"/>
  <c r="F19" s="1"/>
  <c r="B20"/>
  <c r="C20"/>
  <c r="F20" s="1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F30" s="1"/>
  <c r="B31"/>
  <c r="C31"/>
  <c r="F31" s="1"/>
  <c r="B32"/>
  <c r="C32"/>
  <c r="F32" s="1"/>
  <c r="B33"/>
  <c r="C33"/>
  <c r="B34"/>
  <c r="C34"/>
  <c r="B35"/>
  <c r="C35"/>
  <c r="F35" s="1"/>
  <c r="B36"/>
  <c r="C36"/>
  <c r="F36" s="1"/>
  <c r="B37"/>
  <c r="C37"/>
  <c r="F37" s="1"/>
  <c r="B38"/>
  <c r="C38"/>
  <c r="F38" s="1"/>
  <c r="B39"/>
  <c r="C39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F90" s="1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F98" s="1"/>
  <c r="C3"/>
  <c r="B3"/>
  <c r="B99" s="1"/>
  <c r="B4" i="58"/>
  <c r="C4"/>
  <c r="F4" s="1"/>
  <c r="B5"/>
  <c r="C5"/>
  <c r="B6"/>
  <c r="C6"/>
  <c r="F6" s="1"/>
  <c r="B7"/>
  <c r="C7"/>
  <c r="F7" s="1"/>
  <c r="B8"/>
  <c r="C8"/>
  <c r="F8" s="1"/>
  <c r="B9"/>
  <c r="C9"/>
  <c r="B10"/>
  <c r="C10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F23" s="1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F89" s="1"/>
  <c r="B90"/>
  <c r="C90"/>
  <c r="F90" s="1"/>
  <c r="B91"/>
  <c r="C91"/>
  <c r="F91" s="1"/>
  <c r="B92"/>
  <c r="C92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B99" s="1"/>
  <c r="B4" i="57"/>
  <c r="C4"/>
  <c r="F4" s="1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B29"/>
  <c r="C29"/>
  <c r="F29" s="1"/>
  <c r="B30"/>
  <c r="C30"/>
  <c r="B31"/>
  <c r="C3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B54"/>
  <c r="C54"/>
  <c r="F54" s="1"/>
  <c r="B55"/>
  <c r="C55"/>
  <c r="F55" s="1"/>
  <c r="B56"/>
  <c r="C56"/>
  <c r="F56" s="1"/>
  <c r="B57"/>
  <c r="C57"/>
  <c r="F57" s="1"/>
  <c r="B58"/>
  <c r="C58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B69"/>
  <c r="C69"/>
  <c r="F69" s="1"/>
  <c r="B70"/>
  <c r="C70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99" s="1"/>
  <c r="B4" i="55"/>
  <c r="C4"/>
  <c r="B5"/>
  <c r="C5"/>
  <c r="B6"/>
  <c r="C6"/>
  <c r="B7"/>
  <c r="C7"/>
  <c r="F7" s="1"/>
  <c r="B8"/>
  <c r="C8"/>
  <c r="F8" s="1"/>
  <c r="B9"/>
  <c r="C9"/>
  <c r="B10"/>
  <c r="C10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B22"/>
  <c r="C22"/>
  <c r="F22" s="1"/>
  <c r="B23"/>
  <c r="C23"/>
  <c r="F23" s="1"/>
  <c r="B24"/>
  <c r="C24"/>
  <c r="B25"/>
  <c r="C25"/>
  <c r="B26"/>
  <c r="C26"/>
  <c r="F26" s="1"/>
  <c r="B27"/>
  <c r="C27"/>
  <c r="F27" s="1"/>
  <c r="B28"/>
  <c r="C28"/>
  <c r="F28" s="1"/>
  <c r="B29"/>
  <c r="C29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B38"/>
  <c r="C38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B61"/>
  <c r="C61"/>
  <c r="B62"/>
  <c r="C62"/>
  <c r="B63"/>
  <c r="C63"/>
  <c r="F63" s="1"/>
  <c r="B64"/>
  <c r="C64"/>
  <c r="F64" s="1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F72" s="1"/>
  <c r="B73"/>
  <c r="C73"/>
  <c r="F73" s="1"/>
  <c r="B74"/>
  <c r="C74"/>
  <c r="B75"/>
  <c r="C75"/>
  <c r="F75" s="1"/>
  <c r="B76"/>
  <c r="C76"/>
  <c r="F76" s="1"/>
  <c r="B77"/>
  <c r="C77"/>
  <c r="F77" s="1"/>
  <c r="B78"/>
  <c r="C78"/>
  <c r="B79"/>
  <c r="C79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F86" s="1"/>
  <c r="B87"/>
  <c r="C87"/>
  <c r="F87" s="1"/>
  <c r="B88"/>
  <c r="C88"/>
  <c r="B89"/>
  <c r="C89"/>
  <c r="F89" s="1"/>
  <c r="B90"/>
  <c r="C90"/>
  <c r="F90" s="1"/>
  <c r="B91"/>
  <c r="C91"/>
  <c r="F91" s="1"/>
  <c r="B92"/>
  <c r="C92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L39" i="66" s="1"/>
  <c r="M39" s="1"/>
  <c r="D39" i="57" s="1"/>
  <c r="C40" i="39"/>
  <c r="C41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K39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U90"/>
  <c r="N90"/>
  <c r="U89"/>
  <c r="N89"/>
  <c r="U88"/>
  <c r="N88"/>
  <c r="U87"/>
  <c r="F87"/>
  <c r="U86"/>
  <c r="N86"/>
  <c r="U85"/>
  <c r="N85"/>
  <c r="U84"/>
  <c r="N84"/>
  <c r="F84"/>
  <c r="U83"/>
  <c r="U82"/>
  <c r="N82"/>
  <c r="F82"/>
  <c r="U81"/>
  <c r="N81"/>
  <c r="U80"/>
  <c r="N80"/>
  <c r="U79"/>
  <c r="U78"/>
  <c r="F78"/>
  <c r="U77"/>
  <c r="N77"/>
  <c r="U76"/>
  <c r="N76"/>
  <c r="U75"/>
  <c r="F75"/>
  <c r="U74"/>
  <c r="N74"/>
  <c r="U73"/>
  <c r="N73"/>
  <c r="U72"/>
  <c r="N72"/>
  <c r="U71"/>
  <c r="U70"/>
  <c r="N70"/>
  <c r="U69"/>
  <c r="N69"/>
  <c r="U68"/>
  <c r="N68"/>
  <c r="F68"/>
  <c r="U67"/>
  <c r="U66"/>
  <c r="N66"/>
  <c r="F66"/>
  <c r="U65"/>
  <c r="N65"/>
  <c r="F65"/>
  <c r="U64"/>
  <c r="N64"/>
  <c r="U63"/>
  <c r="U62"/>
  <c r="N62"/>
  <c r="U61"/>
  <c r="N61"/>
  <c r="U60"/>
  <c r="N60"/>
  <c r="U59"/>
  <c r="F59"/>
  <c r="U58"/>
  <c r="N58"/>
  <c r="F58"/>
  <c r="U57"/>
  <c r="N57"/>
  <c r="U56"/>
  <c r="N56"/>
  <c r="U55"/>
  <c r="U54"/>
  <c r="N54"/>
  <c r="U53"/>
  <c r="N53"/>
  <c r="U52"/>
  <c r="N52"/>
  <c r="U51"/>
  <c r="U50"/>
  <c r="N50"/>
  <c r="U49"/>
  <c r="N49"/>
  <c r="F49"/>
  <c r="U48"/>
  <c r="N48"/>
  <c r="F48"/>
  <c r="U47"/>
  <c r="U46"/>
  <c r="N46"/>
  <c r="F46"/>
  <c r="U45"/>
  <c r="N45"/>
  <c r="U44"/>
  <c r="N44"/>
  <c r="U43"/>
  <c r="F43"/>
  <c r="U42"/>
  <c r="N42"/>
  <c r="U41"/>
  <c r="N41"/>
  <c r="U40"/>
  <c r="N40"/>
  <c r="U39"/>
  <c r="U38"/>
  <c r="N38"/>
  <c r="U37"/>
  <c r="N37"/>
  <c r="U36"/>
  <c r="N36"/>
  <c r="F36"/>
  <c r="U35"/>
  <c r="U34"/>
  <c r="N34"/>
  <c r="F34"/>
  <c r="U33"/>
  <c r="N33"/>
  <c r="F33"/>
  <c r="U32"/>
  <c r="N32"/>
  <c r="U31"/>
  <c r="U30"/>
  <c r="N30"/>
  <c r="U29"/>
  <c r="N29"/>
  <c r="U28"/>
  <c r="U27"/>
  <c r="N27"/>
  <c r="F27"/>
  <c r="U26"/>
  <c r="N26"/>
  <c r="F26"/>
  <c r="U25"/>
  <c r="N25"/>
  <c r="U24"/>
  <c r="N24"/>
  <c r="U23"/>
  <c r="U22"/>
  <c r="N22"/>
  <c r="U21"/>
  <c r="N21"/>
  <c r="U20"/>
  <c r="N20"/>
  <c r="U19"/>
  <c r="U18"/>
  <c r="N18"/>
  <c r="U17"/>
  <c r="N17"/>
  <c r="F17"/>
  <c r="U16"/>
  <c r="N16"/>
  <c r="F16"/>
  <c r="U15"/>
  <c r="U14"/>
  <c r="N14"/>
  <c r="F14"/>
  <c r="U13"/>
  <c r="N13"/>
  <c r="U12"/>
  <c r="N12"/>
  <c r="U11"/>
  <c r="F11"/>
  <c r="U10"/>
  <c r="N10"/>
  <c r="U9"/>
  <c r="N9"/>
  <c r="U8"/>
  <c r="N8"/>
  <c r="U7"/>
  <c r="U6"/>
  <c r="N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U94"/>
  <c r="N94"/>
  <c r="AD93"/>
  <c r="U93"/>
  <c r="N93"/>
  <c r="AD92"/>
  <c r="U92"/>
  <c r="N92"/>
  <c r="U91"/>
  <c r="N91"/>
  <c r="F91"/>
  <c r="U90"/>
  <c r="N90"/>
  <c r="F90"/>
  <c r="AD89"/>
  <c r="U89"/>
  <c r="N89"/>
  <c r="AD88"/>
  <c r="U88"/>
  <c r="N88"/>
  <c r="U87"/>
  <c r="N87"/>
  <c r="U86"/>
  <c r="N86"/>
  <c r="F86"/>
  <c r="AD85"/>
  <c r="U85"/>
  <c r="N85"/>
  <c r="U84"/>
  <c r="U83"/>
  <c r="N83"/>
  <c r="U82"/>
  <c r="N82"/>
  <c r="U81"/>
  <c r="N81"/>
  <c r="F81"/>
  <c r="U80"/>
  <c r="U79"/>
  <c r="N79"/>
  <c r="AC78"/>
  <c r="U78"/>
  <c r="N78"/>
  <c r="U77"/>
  <c r="N77"/>
  <c r="F77"/>
  <c r="U76"/>
  <c r="U75"/>
  <c r="N75"/>
  <c r="U74"/>
  <c r="N74"/>
  <c r="U73"/>
  <c r="N73"/>
  <c r="U72"/>
  <c r="U71"/>
  <c r="N71"/>
  <c r="F71"/>
  <c r="U70"/>
  <c r="N70"/>
  <c r="AD69"/>
  <c r="U69"/>
  <c r="N69"/>
  <c r="U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F61"/>
  <c r="U60"/>
  <c r="U59"/>
  <c r="N59"/>
  <c r="U58"/>
  <c r="N58"/>
  <c r="U57"/>
  <c r="N57"/>
  <c r="U56"/>
  <c r="U55"/>
  <c r="N55"/>
  <c r="F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U31"/>
  <c r="U30"/>
  <c r="AD29"/>
  <c r="U29"/>
  <c r="U28"/>
  <c r="U27"/>
  <c r="U26"/>
  <c r="U25"/>
  <c r="U24"/>
  <c r="F24"/>
  <c r="U23"/>
  <c r="U22"/>
  <c r="AD21"/>
  <c r="U21"/>
  <c r="U20"/>
  <c r="U19"/>
  <c r="U18"/>
  <c r="AD17"/>
  <c r="U17"/>
  <c r="F17"/>
  <c r="U16"/>
  <c r="U15"/>
  <c r="F15"/>
  <c r="U14"/>
  <c r="AD13"/>
  <c r="U13"/>
  <c r="U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F96"/>
  <c r="U95"/>
  <c r="U94"/>
  <c r="N94"/>
  <c r="F94"/>
  <c r="U93"/>
  <c r="F93"/>
  <c r="U92"/>
  <c r="F92"/>
  <c r="U91"/>
  <c r="F91"/>
  <c r="U90"/>
  <c r="N90"/>
  <c r="U89"/>
  <c r="U88"/>
  <c r="F88"/>
  <c r="U87"/>
  <c r="U86"/>
  <c r="N86"/>
  <c r="F86"/>
  <c r="U85"/>
  <c r="U84"/>
  <c r="U83"/>
  <c r="U82"/>
  <c r="N82"/>
  <c r="U81"/>
  <c r="U80"/>
  <c r="U79"/>
  <c r="U78"/>
  <c r="N78"/>
  <c r="U77"/>
  <c r="F77"/>
  <c r="U76"/>
  <c r="N76"/>
  <c r="U75"/>
  <c r="U74"/>
  <c r="N74"/>
  <c r="U73"/>
  <c r="U72"/>
  <c r="N72"/>
  <c r="U71"/>
  <c r="U70"/>
  <c r="N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U59"/>
  <c r="U58"/>
  <c r="N58"/>
  <c r="U57"/>
  <c r="U56"/>
  <c r="N56"/>
  <c r="U55"/>
  <c r="U54"/>
  <c r="N54"/>
  <c r="U53"/>
  <c r="F53"/>
  <c r="U52"/>
  <c r="N52"/>
  <c r="U51"/>
  <c r="U50"/>
  <c r="N50"/>
  <c r="U49"/>
  <c r="U48"/>
  <c r="N48"/>
  <c r="U47"/>
  <c r="U46"/>
  <c r="N46"/>
  <c r="U45"/>
  <c r="F45"/>
  <c r="U44"/>
  <c r="N44"/>
  <c r="U43"/>
  <c r="U42"/>
  <c r="N42"/>
  <c r="U41"/>
  <c r="U40"/>
  <c r="N40"/>
  <c r="U39"/>
  <c r="U38"/>
  <c r="U37"/>
  <c r="U36"/>
  <c r="U35"/>
  <c r="U34"/>
  <c r="F34"/>
  <c r="U33"/>
  <c r="U32"/>
  <c r="U31"/>
  <c r="N31"/>
  <c r="U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U19"/>
  <c r="U18"/>
  <c r="U17"/>
  <c r="N17"/>
  <c r="U16"/>
  <c r="U15"/>
  <c r="U14"/>
  <c r="U13"/>
  <c r="U12"/>
  <c r="F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U22"/>
  <c r="U21"/>
  <c r="U20"/>
  <c r="F20"/>
  <c r="U19"/>
  <c r="F19"/>
  <c r="U18"/>
  <c r="F18"/>
  <c r="U17"/>
  <c r="U16"/>
  <c r="U15"/>
  <c r="U14"/>
  <c r="U13"/>
  <c r="U12"/>
  <c r="U11"/>
  <c r="U10"/>
  <c r="F10"/>
  <c r="U9"/>
  <c r="U8"/>
  <c r="U7"/>
  <c r="N7"/>
  <c r="U6"/>
  <c r="U5"/>
  <c r="N5"/>
  <c r="U4"/>
  <c r="U3"/>
  <c r="A1"/>
  <c r="T99" i="57"/>
  <c r="S99"/>
  <c r="R99"/>
  <c r="Q99"/>
  <c r="P99"/>
  <c r="U98"/>
  <c r="F98"/>
  <c r="U97"/>
  <c r="U96"/>
  <c r="U95"/>
  <c r="U94"/>
  <c r="U93"/>
  <c r="U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F55"/>
  <c r="U54"/>
  <c r="U53"/>
  <c r="N53"/>
  <c r="U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F31"/>
  <c r="U30"/>
  <c r="N30"/>
  <c r="F30"/>
  <c r="U29"/>
  <c r="U28"/>
  <c r="N28"/>
  <c r="F28"/>
  <c r="U27"/>
  <c r="N27"/>
  <c r="U26"/>
  <c r="N26"/>
  <c r="U25"/>
  <c r="F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F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U75"/>
  <c r="U74"/>
  <c r="U73"/>
  <c r="U72"/>
  <c r="U71"/>
  <c r="U70"/>
  <c r="F70"/>
  <c r="U69"/>
  <c r="N69"/>
  <c r="U68"/>
  <c r="F68"/>
  <c r="U67"/>
  <c r="U66"/>
  <c r="U65"/>
  <c r="U64"/>
  <c r="U63"/>
  <c r="U62"/>
  <c r="U61"/>
  <c r="N61"/>
  <c r="U60"/>
  <c r="U59"/>
  <c r="U58"/>
  <c r="F58"/>
  <c r="U57"/>
  <c r="U56"/>
  <c r="U55"/>
  <c r="U54"/>
  <c r="U53"/>
  <c r="N53"/>
  <c r="F53"/>
  <c r="U52"/>
  <c r="U51"/>
  <c r="N51"/>
  <c r="U50"/>
  <c r="N50"/>
  <c r="F50"/>
  <c r="U49"/>
  <c r="N49"/>
  <c r="U48"/>
  <c r="F48"/>
  <c r="U47"/>
  <c r="N47"/>
  <c r="U46"/>
  <c r="F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F92"/>
  <c r="U91"/>
  <c r="U90"/>
  <c r="U89"/>
  <c r="N89"/>
  <c r="U88"/>
  <c r="N88"/>
  <c r="F88"/>
  <c r="U87"/>
  <c r="U86"/>
  <c r="U85"/>
  <c r="N85"/>
  <c r="U84"/>
  <c r="N84"/>
  <c r="F84"/>
  <c r="U83"/>
  <c r="U82"/>
  <c r="U81"/>
  <c r="N81"/>
  <c r="U80"/>
  <c r="N80"/>
  <c r="F80"/>
  <c r="U79"/>
  <c r="F79"/>
  <c r="U78"/>
  <c r="F78"/>
  <c r="U77"/>
  <c r="N77"/>
  <c r="U76"/>
  <c r="N76"/>
  <c r="U75"/>
  <c r="U74"/>
  <c r="F74"/>
  <c r="U73"/>
  <c r="N73"/>
  <c r="U72"/>
  <c r="N72"/>
  <c r="U71"/>
  <c r="U70"/>
  <c r="F70"/>
  <c r="U69"/>
  <c r="N69"/>
  <c r="U68"/>
  <c r="N68"/>
  <c r="U67"/>
  <c r="U66"/>
  <c r="F66"/>
  <c r="U65"/>
  <c r="N65"/>
  <c r="U64"/>
  <c r="N64"/>
  <c r="U63"/>
  <c r="U62"/>
  <c r="F62"/>
  <c r="U61"/>
  <c r="N61"/>
  <c r="U60"/>
  <c r="F60"/>
  <c r="U59"/>
  <c r="U58"/>
  <c r="U57"/>
  <c r="U56"/>
  <c r="U55"/>
  <c r="U54"/>
  <c r="U53"/>
  <c r="U52"/>
  <c r="F52"/>
  <c r="U51"/>
  <c r="N51"/>
  <c r="U50"/>
  <c r="F50"/>
  <c r="U49"/>
  <c r="U48"/>
  <c r="N48"/>
  <c r="F48"/>
  <c r="U47"/>
  <c r="U46"/>
  <c r="U45"/>
  <c r="N45"/>
  <c r="U44"/>
  <c r="U43"/>
  <c r="U42"/>
  <c r="U41"/>
  <c r="U40"/>
  <c r="U39"/>
  <c r="U38"/>
  <c r="F38"/>
  <c r="U37"/>
  <c r="U36"/>
  <c r="U35"/>
  <c r="N35"/>
  <c r="U34"/>
  <c r="U33"/>
  <c r="U32"/>
  <c r="N32"/>
  <c r="U31"/>
  <c r="U30"/>
  <c r="U29"/>
  <c r="N29"/>
  <c r="U28"/>
  <c r="U27"/>
  <c r="U26"/>
  <c r="U25"/>
  <c r="U24"/>
  <c r="F24"/>
  <c r="U23"/>
  <c r="U22"/>
  <c r="U21"/>
  <c r="U20"/>
  <c r="U19"/>
  <c r="N19"/>
  <c r="U18"/>
  <c r="U17"/>
  <c r="U16"/>
  <c r="N16"/>
  <c r="U15"/>
  <c r="U14"/>
  <c r="U13"/>
  <c r="N13"/>
  <c r="U12"/>
  <c r="U11"/>
  <c r="U10"/>
  <c r="F10"/>
  <c r="U9"/>
  <c r="U8"/>
  <c r="U7"/>
  <c r="N7"/>
  <c r="U6"/>
  <c r="N6"/>
  <c r="F6"/>
  <c r="U5"/>
  <c r="N5"/>
  <c r="U4"/>
  <c r="F4"/>
  <c r="U3"/>
  <c r="L99"/>
  <c r="A1"/>
  <c r="F4" i="61" l="1"/>
  <c r="F96" i="62"/>
  <c r="F94"/>
  <c r="F92"/>
  <c r="F88"/>
  <c r="F84"/>
  <c r="F82"/>
  <c r="F80"/>
  <c r="F78"/>
  <c r="F76"/>
  <c r="F74"/>
  <c r="F72"/>
  <c r="F70"/>
  <c r="F68"/>
  <c r="F66"/>
  <c r="F64"/>
  <c r="F62"/>
  <c r="F60"/>
  <c r="F58"/>
  <c r="F56"/>
  <c r="F54"/>
  <c r="F52"/>
  <c r="F48"/>
  <c r="F46"/>
  <c r="F44"/>
  <c r="F42"/>
  <c r="F40"/>
  <c r="F38"/>
  <c r="F36"/>
  <c r="F34"/>
  <c r="F32"/>
  <c r="F30"/>
  <c r="F28"/>
  <c r="F26"/>
  <c r="F22"/>
  <c r="F20"/>
  <c r="F18"/>
  <c r="F16"/>
  <c r="F14"/>
  <c r="F12"/>
  <c r="F10"/>
  <c r="F57"/>
  <c r="F53"/>
  <c r="F33"/>
  <c r="F31"/>
  <c r="F29"/>
  <c r="F27"/>
  <c r="F25"/>
  <c r="F23"/>
  <c r="F21"/>
  <c r="F19"/>
  <c r="F13"/>
  <c r="F11"/>
  <c r="F9"/>
  <c r="F7"/>
  <c r="F5"/>
  <c r="F91" i="63"/>
  <c r="F89"/>
  <c r="F85"/>
  <c r="F83"/>
  <c r="F81"/>
  <c r="F79"/>
  <c r="F77"/>
  <c r="F73"/>
  <c r="F71"/>
  <c r="F69"/>
  <c r="F67"/>
  <c r="F63"/>
  <c r="F61"/>
  <c r="F57"/>
  <c r="F55"/>
  <c r="F53"/>
  <c r="F51"/>
  <c r="F47"/>
  <c r="F45"/>
  <c r="F41"/>
  <c r="F39"/>
  <c r="F37"/>
  <c r="F35"/>
  <c r="F8" i="62"/>
  <c r="F6"/>
  <c r="F4"/>
  <c r="F98" i="63"/>
  <c r="F92"/>
  <c r="F90"/>
  <c r="F88"/>
  <c r="F86"/>
  <c r="F80"/>
  <c r="F76"/>
  <c r="F74"/>
  <c r="F72"/>
  <c r="F70"/>
  <c r="F64"/>
  <c r="F62"/>
  <c r="F60"/>
  <c r="F56"/>
  <c r="F54"/>
  <c r="F52"/>
  <c r="F50"/>
  <c r="F31"/>
  <c r="C99" i="55"/>
  <c r="F44" i="63"/>
  <c r="F42"/>
  <c r="F40"/>
  <c r="F38"/>
  <c r="F32"/>
  <c r="F30"/>
  <c r="F28"/>
  <c r="F24"/>
  <c r="F22"/>
  <c r="F20"/>
  <c r="F18"/>
  <c r="F12"/>
  <c r="F10"/>
  <c r="F8"/>
  <c r="F6"/>
  <c r="F29"/>
  <c r="F25"/>
  <c r="F23"/>
  <c r="F21"/>
  <c r="F19"/>
  <c r="F15"/>
  <c r="F13"/>
  <c r="F9"/>
  <c r="F7"/>
  <c r="C99"/>
  <c r="C99" i="56"/>
  <c r="F5" i="63"/>
  <c r="C99" i="57"/>
  <c r="F25" i="55"/>
  <c r="F87" i="58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O68" i="65"/>
  <c r="D68" i="56" s="1"/>
  <c r="G68" s="1"/>
  <c r="O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O55" s="1"/>
  <c r="N56"/>
  <c r="N59"/>
  <c r="O59" s="1"/>
  <c r="N60"/>
  <c r="N63"/>
  <c r="N64"/>
  <c r="N67"/>
  <c r="O67" s="1"/>
  <c r="N68"/>
  <c r="N71"/>
  <c r="N72"/>
  <c r="N75"/>
  <c r="O75" s="1"/>
  <c r="N76"/>
  <c r="N79"/>
  <c r="N80"/>
  <c r="N83"/>
  <c r="O83" s="1"/>
  <c r="N84"/>
  <c r="N87"/>
  <c r="N88"/>
  <c r="N91"/>
  <c r="O91" s="1"/>
  <c r="N92"/>
  <c r="N95"/>
  <c r="N96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48"/>
  <c r="V4"/>
  <c r="O4"/>
  <c r="V47"/>
  <c r="V31"/>
  <c r="O43"/>
  <c r="O87"/>
  <c r="V87"/>
  <c r="V98"/>
  <c r="O98"/>
  <c r="V10" i="56"/>
  <c r="O10"/>
  <c r="V19"/>
  <c r="O19"/>
  <c r="V26"/>
  <c r="O26"/>
  <c r="V35"/>
  <c r="O35"/>
  <c r="V42"/>
  <c r="O42"/>
  <c r="V51"/>
  <c r="O51"/>
  <c r="N8" i="55"/>
  <c r="F9"/>
  <c r="I99"/>
  <c r="M99"/>
  <c r="N12"/>
  <c r="F13"/>
  <c r="V22"/>
  <c r="G26"/>
  <c r="N28"/>
  <c r="F29"/>
  <c r="O30"/>
  <c r="V38"/>
  <c r="G42"/>
  <c r="N44"/>
  <c r="F45"/>
  <c r="O46"/>
  <c r="V54"/>
  <c r="G58"/>
  <c r="N60"/>
  <c r="F61"/>
  <c r="O13" i="56"/>
  <c r="O73"/>
  <c r="V62" i="55"/>
  <c r="V66"/>
  <c r="O66"/>
  <c r="V74"/>
  <c r="O74"/>
  <c r="V82"/>
  <c r="V94"/>
  <c r="O94"/>
  <c r="V6" i="56"/>
  <c r="O6"/>
  <c r="V15"/>
  <c r="O15"/>
  <c r="V22"/>
  <c r="V31"/>
  <c r="O31"/>
  <c r="V38"/>
  <c r="O38"/>
  <c r="V47"/>
  <c r="O47"/>
  <c r="V54"/>
  <c r="O54"/>
  <c r="V59"/>
  <c r="V67"/>
  <c r="V70"/>
  <c r="O70"/>
  <c r="V75"/>
  <c r="V78"/>
  <c r="O78"/>
  <c r="V83"/>
  <c r="V86"/>
  <c r="V91"/>
  <c r="V94"/>
  <c r="O17" i="55"/>
  <c r="V17"/>
  <c r="V44"/>
  <c r="V90"/>
  <c r="V11" i="56"/>
  <c r="O11"/>
  <c r="V18"/>
  <c r="O18"/>
  <c r="V27"/>
  <c r="O27"/>
  <c r="V34"/>
  <c r="O34"/>
  <c r="V43"/>
  <c r="O43"/>
  <c r="V50"/>
  <c r="O50"/>
  <c r="B99" i="55"/>
  <c r="F3"/>
  <c r="K99"/>
  <c r="F5"/>
  <c r="G18"/>
  <c r="N20"/>
  <c r="F21"/>
  <c r="G34"/>
  <c r="O35"/>
  <c r="N36"/>
  <c r="F37"/>
  <c r="G50"/>
  <c r="O51"/>
  <c r="N52"/>
  <c r="F53"/>
  <c r="O37" i="56"/>
  <c r="V70" i="55"/>
  <c r="O70"/>
  <c r="V78"/>
  <c r="O78"/>
  <c r="V86"/>
  <c r="O86"/>
  <c r="V91"/>
  <c r="V7" i="56"/>
  <c r="O7"/>
  <c r="V14"/>
  <c r="O14"/>
  <c r="V23"/>
  <c r="O23"/>
  <c r="V30"/>
  <c r="O30"/>
  <c r="V39"/>
  <c r="O39"/>
  <c r="V46"/>
  <c r="O46"/>
  <c r="V55"/>
  <c r="V58"/>
  <c r="O58"/>
  <c r="V63"/>
  <c r="V66"/>
  <c r="O66"/>
  <c r="V71"/>
  <c r="O74"/>
  <c r="V79"/>
  <c r="V82"/>
  <c r="V87"/>
  <c r="V90"/>
  <c r="V95"/>
  <c r="O95"/>
  <c r="V98"/>
  <c r="J99" i="55"/>
  <c r="G6"/>
  <c r="O7"/>
  <c r="N24"/>
  <c r="N40"/>
  <c r="O40" s="1"/>
  <c r="N56"/>
  <c r="O63"/>
  <c r="O71"/>
  <c r="O96"/>
  <c r="V86" i="58"/>
  <c r="V63" i="55"/>
  <c r="V71"/>
  <c r="V75"/>
  <c r="V79"/>
  <c r="V83"/>
  <c r="V64" i="56"/>
  <c r="B99" i="57"/>
  <c r="F3"/>
  <c r="K99"/>
  <c r="N82"/>
  <c r="F83"/>
  <c r="F97"/>
  <c r="C99" i="58"/>
  <c r="I99"/>
  <c r="M99"/>
  <c r="N4"/>
  <c r="F5"/>
  <c r="N12"/>
  <c r="F13"/>
  <c r="N20"/>
  <c r="F21"/>
  <c r="F3" i="56"/>
  <c r="F99" s="1"/>
  <c r="V9"/>
  <c r="V25"/>
  <c r="V41"/>
  <c r="V57"/>
  <c r="V77"/>
  <c r="V97"/>
  <c r="N3" i="57"/>
  <c r="V30" i="58"/>
  <c r="O30"/>
  <c r="V62"/>
  <c r="V78"/>
  <c r="V94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26" i="58" l="1"/>
  <c r="V72" i="55"/>
  <c r="O41" i="58"/>
  <c r="V74"/>
  <c r="F99" i="63"/>
  <c r="O42" i="58"/>
  <c r="O81"/>
  <c r="O22"/>
  <c r="V84" i="55"/>
  <c r="V68" i="56"/>
  <c r="O56" i="55"/>
  <c r="O68"/>
  <c r="O32" i="56"/>
  <c r="O64" i="55"/>
  <c r="O28"/>
  <c r="V16"/>
  <c r="V32"/>
  <c r="O48" i="56"/>
  <c r="V88" i="55"/>
  <c r="O44"/>
  <c r="O14"/>
  <c r="O92" i="56"/>
  <c r="O84"/>
  <c r="O76"/>
  <c r="O60"/>
  <c r="O52"/>
  <c r="O36"/>
  <c r="V92" i="55"/>
  <c r="O24"/>
  <c r="O52"/>
  <c r="O36"/>
  <c r="O60"/>
  <c r="O40" i="56"/>
  <c r="O24"/>
  <c r="G3"/>
  <c r="V45"/>
  <c r="O53"/>
  <c r="V61"/>
  <c r="V65"/>
  <c r="V49"/>
  <c r="V33"/>
  <c r="V17"/>
  <c r="O5"/>
  <c r="O20" i="55"/>
  <c r="V93" i="56"/>
  <c r="V21"/>
  <c r="O80"/>
  <c r="O96"/>
  <c r="O88"/>
  <c r="O72"/>
  <c r="O64"/>
  <c r="O56"/>
  <c r="O44"/>
  <c r="O28"/>
  <c r="O87"/>
  <c r="O79"/>
  <c r="O71"/>
  <c r="O63"/>
  <c r="O29"/>
  <c r="O9"/>
  <c r="O91" i="55"/>
  <c r="O27"/>
  <c r="O11" i="57"/>
  <c r="O62" i="56"/>
  <c r="O89"/>
  <c r="O81"/>
  <c r="G80" i="55"/>
  <c r="G19"/>
  <c r="O13"/>
  <c r="D99"/>
  <c r="E99" i="56"/>
  <c r="G8"/>
  <c r="V8" s="1"/>
  <c r="G4"/>
  <c r="V4" s="1"/>
  <c r="O97"/>
  <c r="O85"/>
  <c r="O69"/>
  <c r="O25"/>
  <c r="G76" i="55"/>
  <c r="E99"/>
  <c r="O12"/>
  <c r="O3"/>
  <c r="O95"/>
  <c r="O90"/>
  <c r="O82"/>
  <c r="O62"/>
  <c r="O38"/>
  <c r="O22"/>
  <c r="O11"/>
  <c r="O9"/>
  <c r="V65" i="58"/>
  <c r="V61"/>
  <c r="O57"/>
  <c r="O45"/>
  <c r="O25"/>
  <c r="O17"/>
  <c r="V97"/>
  <c r="V77"/>
  <c r="V66"/>
  <c r="O53"/>
  <c r="V37"/>
  <c r="O29"/>
  <c r="O44" i="57"/>
  <c r="O24"/>
  <c r="O4"/>
  <c r="O93" i="58"/>
  <c r="G91"/>
  <c r="G75"/>
  <c r="G59"/>
  <c r="G43"/>
  <c r="G27"/>
  <c r="E99"/>
  <c r="G11"/>
  <c r="V11" s="1"/>
  <c r="O6"/>
  <c r="D99"/>
  <c r="G74" i="57"/>
  <c r="V74" s="1"/>
  <c r="G50"/>
  <c r="V50" s="1"/>
  <c r="G42"/>
  <c r="V42" s="1"/>
  <c r="G34"/>
  <c r="V34" s="1"/>
  <c r="G26"/>
  <c r="V26" s="1"/>
  <c r="G25"/>
  <c r="V25" s="1"/>
  <c r="G18"/>
  <c r="O18" s="1"/>
  <c r="G10"/>
  <c r="V10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6" i="57" l="1"/>
  <c r="O11" i="58"/>
  <c r="O50" i="57"/>
  <c r="O42"/>
  <c r="O21"/>
  <c r="V18"/>
  <c r="O8" i="56"/>
  <c r="V80" i="55"/>
  <c r="O80"/>
  <c r="O49"/>
  <c r="V19"/>
  <c r="O19"/>
  <c r="O4" i="56"/>
  <c r="O12"/>
  <c r="O76" i="55"/>
  <c r="V76"/>
  <c r="O56" i="58"/>
  <c r="O77" i="57"/>
  <c r="O34"/>
  <c r="O9"/>
  <c r="O74"/>
  <c r="V91" i="58"/>
  <c r="O91"/>
  <c r="O75"/>
  <c r="V75"/>
  <c r="O59"/>
  <c r="V59"/>
  <c r="V43"/>
  <c r="O43"/>
  <c r="V27"/>
  <c r="O27"/>
  <c r="O25" i="57"/>
  <c r="O10"/>
  <c r="O61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J69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I71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7" i="54" l="1"/>
  <c r="DD87"/>
  <c r="DD71"/>
  <c r="DD55"/>
  <c r="CW34"/>
  <c r="CP44"/>
  <c r="CP26"/>
  <c r="CI17"/>
  <c r="CB6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N3" i="24" s="1"/>
  <c r="T3" i="5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8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N31" i="24" s="1"/>
  <c r="W31" i="53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AF39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M88" i="44"/>
  <c r="O85" i="14"/>
  <c r="V85"/>
  <c r="T85"/>
  <c r="R85"/>
  <c r="B88" i="44"/>
  <c r="A88"/>
  <c r="H85" i="14"/>
  <c r="D87" i="44"/>
  <c r="AF90"/>
  <c r="N87" i="28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<sst xmlns="http://schemas.openxmlformats.org/spreadsheetml/2006/main" count="8230" uniqueCount="571">
  <si>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</si>
  <si>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</si>
  <si>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</si>
  <si>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</si>
  <si>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</si>
  <si>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</si>
  <si>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</si>
  <si>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</si>
  <si>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</si>
  <si>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</si>
  <si>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</si>
  <si>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</si>
  <si>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</si>
  <si>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</si>
  <si>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</si>
  <si>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</si>
  <si>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</si>
  <si>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</si>
  <si>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</si>
  <si>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</si>
  <si>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</si>
  <si>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</si>
  <si>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</si>
  <si>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</si>
  <si>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</si>
  <si>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</si>
  <si>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</si>
  <si>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</si>
  <si>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</si>
  <si>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</si>
  <si>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</si>
  <si>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</si>
  <si>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</si>
  <si>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</si>
  <si>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</si>
  <si>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</si>
  <si>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</si>
  <si>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</si>
  <si>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</si>
  <si>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</si>
  <si>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</si>
  <si>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</si>
  <si>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</si>
  <si>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</si>
  <si>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</si>
  <si>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</si>
  <si>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</si>
  <si>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</si>
  <si>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</si>
  <si>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</si>
  <si>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</si>
  <si>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</si>
  <si>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</si>
  <si>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</si>
  <si>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</si>
  <si>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</si>
  <si>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</si>
  <si>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</si>
  <si>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</si>
  <si>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</si>
  <si>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</si>
  <si>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</si>
  <si>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</si>
  <si>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</si>
  <si>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</si>
  <si>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</si>
  <si>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</si>
  <si>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</si>
  <si>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</si>
  <si>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</si>
  <si>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</si>
  <si>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</si>
  <si>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</si>
  <si>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</si>
  <si>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</si>
  <si>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</si>
  <si>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</si>
  <si>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</si>
  <si>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</si>
  <si>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</si>
  <si>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</si>
  <si>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</si>
  <si>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</si>
  <si>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</si>
  <si>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</si>
  <si>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</si>
  <si>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</si>
  <si>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</si>
  <si>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</si>
  <si>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</si>
  <si>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</si>
  <si>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</si>
  <si>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</si>
  <si>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</si>
  <si>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</si>
  <si>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</si>
  <si>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</si>
  <si>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</si>
  <si>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</si>
  <si>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</si>
  <si>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</si>
  <si>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</si>
  <si>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</si>
  <si>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</si>
  <si>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</si>
  <si>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</si>
  <si>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</si>
  <si>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</si>
  <si>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</si>
  <si>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</si>
  <si>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</si>
  <si>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</si>
  <si>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</si>
  <si>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</si>
  <si>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</si>
  <si>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</si>
  <si>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</si>
  <si>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</si>
  <si>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</si>
  <si>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</si>
  <si>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</si>
  <si>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</si>
  <si>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</si>
  <si>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</si>
  <si>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</si>
  <si>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</si>
  <si>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</si>
  <si>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</si>
  <si>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</si>
  <si>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</si>
  <si>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</si>
  <si>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</si>
  <si>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</si>
  <si>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</si>
  <si>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</si>
  <si>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</si>
  <si>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</si>
  <si>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</si>
  <si>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</si>
  <si>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</si>
  <si>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</si>
  <si>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</si>
  <si>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</si>
  <si>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</si>
  <si>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</si>
  <si>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</si>
  <si>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</si>
  <si>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</si>
  <si>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</si>
  <si>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</si>
  <si>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</si>
  <si>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</si>
  <si>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</si>
  <si>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</si>
  <si>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</si>
  <si>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</si>
  <si>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</si>
  <si>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</si>
  <si>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</si>
  <si>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</si>
  <si>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</si>
  <si>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</si>
  <si>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</si>
  <si>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</si>
  <si>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</si>
  <si>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</si>
  <si>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</si>
  <si>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</si>
  <si>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</si>
  <si>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</si>
  <si>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</si>
  <si>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</si>
  <si>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</si>
  <si>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</si>
  <si>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</si>
  <si>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</si>
  <si>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</si>
  <si>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</si>
  <si>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</si>
  <si>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</si>
  <si>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</si>
  <si>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</si>
  <si>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</si>
  <si>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</si>
  <si>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</si>
  <si>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</si>
  <si>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</si>
  <si>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</si>
  <si>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</si>
  <si>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</si>
  <si>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</si>
  <si>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</si>
  <si>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</si>
  <si>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</si>
  <si>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</si>
  <si>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</si>
  <si>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</si>
  <si>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</si>
  <si>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</si>
  <si>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</si>
  <si>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</si>
  <si>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</si>
  <si>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</si>
  <si>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</si>
  <si>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</si>
  <si>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</si>
  <si>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</si>
  <si>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</si>
  <si>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</si>
  <si>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</si>
  <si>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</si>
  <si>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</si>
  <si>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</si>
  <si>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</si>
  <si>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</si>
  <si>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</si>
  <si>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</si>
  <si>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</si>
  <si>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</si>
  <si>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</si>
  <si>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</si>
  <si>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</si>
  <si>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</si>
  <si>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</si>
  <si>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</si>
  <si>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</si>
  <si>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</si>
  <si>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</si>
  <si>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</si>
  <si>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</si>
  <si>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</si>
  <si>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</si>
  <si>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</si>
  <si>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</si>
  <si>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</si>
  <si>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</si>
  <si>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</si>
  <si>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</si>
  <si>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</si>
  <si>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</si>
  <si>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</si>
  <si>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</si>
  <si>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</si>
  <si>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</si>
  <si>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</si>
  <si>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</si>
  <si>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</si>
  <si>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</si>
  <si>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</si>
  <si>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</si>
  <si>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</si>
  <si>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</si>
  <si>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</si>
  <si>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</si>
  <si>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</si>
  <si>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</si>
  <si>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</si>
  <si>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</si>
  <si>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</si>
  <si>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</si>
  <si>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</si>
  <si>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</si>
  <si>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</si>
  <si>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</si>
  <si>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</si>
  <si>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</si>
  <si>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</si>
  <si>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</si>
  <si>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</si>
  <si>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</si>
  <si>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</si>
  <si>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</si>
  <si>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</si>
  <si>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</si>
  <si>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</si>
  <si>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</si>
  <si>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</si>
  <si>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</si>
  <si>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</si>
  <si>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</si>
  <si>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</si>
  <si>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</si>
  <si>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</si>
  <si>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</si>
  <si>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</si>
  <si>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</si>
  <si>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</si>
  <si>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</si>
  <si>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</si>
  <si>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</si>
  <si>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</si>
  <si>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</si>
  <si>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</si>
  <si>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</si>
  <si>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</si>
  <si>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</si>
  <si>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</si>
  <si>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</si>
  <si>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</si>
  <si>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</si>
  <si>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</si>
  <si>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</si>
  <si>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</si>
  <si>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</si>
  <si>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</si>
  <si>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</si>
  <si>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</si>
  <si>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</si>
  <si>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</si>
  <si>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</si>
  <si>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</si>
  <si>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</si>
  <si>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</si>
  <si>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</si>
  <si>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</si>
  <si>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</si>
  <si>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</si>
  <si>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</si>
  <si>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</si>
  <si>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</si>
  <si>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</si>
  <si>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</si>
  <si>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</si>
  <si>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</si>
  <si>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</si>
  <si>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</si>
  <si>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</si>
  <si>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</si>
  <si>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</si>
  <si>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</si>
  <si>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</si>
  <si>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</si>
  <si>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</si>
  <si>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</si>
  <si>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</si>
  <si>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</si>
  <si>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</si>
  <si>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</si>
  <si>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</si>
  <si>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</si>
  <si>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</si>
  <si>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</si>
  <si>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</si>
  <si>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</si>
  <si>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</si>
  <si>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</si>
  <si>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</si>
  <si>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</si>
  <si>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</si>
  <si>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</si>
  <si>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</si>
  <si>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</si>
  <si>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</si>
  <si>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</si>
  <si>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</si>
  <si>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</si>
  <si>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</si>
  <si>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</si>
  <si>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</si>
  <si>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</si>
  <si>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</si>
  <si>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</si>
  <si>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</si>
  <si>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</si>
  <si>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</si>
  <si>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</si>
  <si>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</si>
  <si>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</si>
  <si>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</si>
  <si>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</si>
  <si>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</si>
  <si>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</si>
  <si>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</si>
  <si>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</si>
  <si>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</si>
  <si>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</si>
  <si>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</si>
  <si>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</si>
  <si>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</si>
  <si>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</si>
  <si>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</si>
  <si>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</si>
  <si>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</si>
  <si>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</si>
  <si>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</si>
  <si>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</si>
  <si>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</si>
  <si>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</si>
  <si>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</si>
  <si>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</si>
  <si>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</si>
  <si>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</si>
  <si>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</si>
  <si>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</si>
  <si>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</si>
  <si>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</si>
  <si>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</si>
  <si>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</si>
  <si>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</si>
  <si>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</si>
  <si>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</si>
  <si>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</si>
  <si>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</si>
  <si>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</si>
  <si>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</si>
  <si>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</si>
  <si>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</si>
  <si>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</si>
  <si>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</si>
  <si>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</si>
  <si>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</si>
  <si>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</si>
  <si>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</si>
  <si>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</si>
  <si>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</si>
  <si>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</si>
  <si>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</si>
  <si>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</si>
  <si>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</si>
  <si>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</si>
  <si>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</si>
  <si>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</si>
  <si>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</si>
  <si>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</si>
  <si>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</si>
  <si>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</si>
  <si>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</si>
  <si>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</si>
  <si>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</si>
  <si>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</si>
  <si>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</si>
  <si>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</si>
  <si>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</si>
  <si>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</si>
  <si>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</si>
  <si>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</si>
  <si>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</si>
  <si>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</si>
  <si>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</si>
  <si>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</si>
  <si>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</si>
  <si>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</si>
  <si>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</si>
  <si>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</si>
  <si>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</si>
  <si>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</si>
  <si>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</si>
  <si>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</si>
  <si>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</si>
  <si>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</si>
  <si>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</si>
  <si>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</si>
  <si>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</si>
  <si>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</si>
  <si>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</si>
  <si>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</si>
  <si>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</si>
  <si>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</si>
  <si>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</si>
  <si>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</si>
  <si>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</si>
  <si>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</si>
  <si>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</si>
  <si>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</si>
  <si>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</si>
  <si>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</si>
  <si>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</si>
  <si>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</si>
  <si>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</si>
  <si>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</si>
  <si>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</si>
  <si>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</si>
  <si>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</si>
  <si>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</si>
  <si>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</si>
  <si>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</si>
  <si>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</si>
  <si>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</si>
  <si>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</si>
  <si>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</si>
  <si>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</si>
  <si>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</si>
  <si>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</si>
  <si>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</si>
  <si>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</si>
  <si>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</si>
  <si>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</si>
  <si>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48IS2023/01/03</t>
  </si>
  <si>
    <t>BRBCL(ER-23)</t>
  </si>
  <si>
    <t>FSTPP I &amp; II(ER-23)</t>
  </si>
  <si>
    <t>KHSTPP-I(ER-23)</t>
  </si>
  <si>
    <t>KHSTPP-II(ER-23)</t>
  </si>
  <si>
    <t>SASAN(WR-42)</t>
  </si>
  <si>
    <t>TALA(ER-23)</t>
  </si>
  <si>
    <t>ADHPL</t>
  </si>
  <si>
    <t>CHANJUII</t>
  </si>
  <si>
    <t>MALANA</t>
  </si>
  <si>
    <t>NSLKSLWPRTY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</si>
  <si>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</si>
  <si>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</si>
  <si>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</si>
  <si>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</si>
  <si>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</si>
  <si>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</si>
  <si>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</si>
  <si>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</si>
  <si>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</si>
  <si>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</si>
  <si>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</si>
  <si>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</si>
  <si>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</si>
  <si>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</si>
  <si>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</si>
  <si>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</si>
  <si>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</si>
  <si>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</si>
  <si>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</si>
  <si>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</si>
  <si>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</si>
  <si>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</si>
  <si>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</si>
  <si>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</si>
  <si>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</si>
  <si>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DADRT2(NR-87)</t>
  </si>
  <si>
    <t>DHAULIGNGA(NR-87)</t>
  </si>
  <si>
    <t>DULHASTI(NR-87)</t>
  </si>
  <si>
    <t>JHAJJAR(NR-87)</t>
  </si>
  <si>
    <t>KGSU1AND2(SR-40)</t>
  </si>
  <si>
    <t>KGSU3AND4(SR-40)</t>
  </si>
  <si>
    <t>KISHANGANGA(NR-87)</t>
  </si>
  <si>
    <t>KKNP(SR-40)</t>
  </si>
  <si>
    <t>KOLDAM(NR-87)</t>
  </si>
  <si>
    <t>KOTESHWR(NR-87)</t>
  </si>
  <si>
    <t>KUDGI(SR-40)</t>
  </si>
  <si>
    <t>MAPS(SR-40)</t>
  </si>
  <si>
    <t>NAPP(NR-87)</t>
  </si>
  <si>
    <t>NJPC(NR-87)</t>
  </si>
  <si>
    <t>NLCEXP(SR-40)</t>
  </si>
  <si>
    <t>NLCIIST1(SR-40)</t>
  </si>
  <si>
    <t>NLCIIST2(SR-40)</t>
  </si>
  <si>
    <t>NLCTS2EXP(SR-40)</t>
  </si>
  <si>
    <t>NNTPP(SR-40)</t>
  </si>
  <si>
    <t>NTPL(SR-40)</t>
  </si>
  <si>
    <t>PARBATI3(NR-87)</t>
  </si>
  <si>
    <t>RAMPUR(NR-87)</t>
  </si>
  <si>
    <t>RAPPB(NR-87)</t>
  </si>
  <si>
    <t>RAPPC(NR-87)</t>
  </si>
  <si>
    <t>RIHAND1(NR-87)</t>
  </si>
  <si>
    <t>RIHAND2(NR-87)</t>
  </si>
  <si>
    <t>RIHAND3(NR-87)</t>
  </si>
  <si>
    <t>RSTPSU1TO6(SR-40)</t>
  </si>
  <si>
    <t>RSTPSU7(SR-40)</t>
  </si>
  <si>
    <t>SALAL(NR-87)</t>
  </si>
  <si>
    <t>SEWA2(NR-87)</t>
  </si>
  <si>
    <t>SIMHST2(SR-40)</t>
  </si>
  <si>
    <t>SINGRAULI(NR-87)</t>
  </si>
  <si>
    <t>SINGRAULI_HYDRO(NR-87)</t>
  </si>
  <si>
    <t>TALST2(SR-40)</t>
  </si>
  <si>
    <t>TANAKPUR(NR-87)</t>
  </si>
  <si>
    <t>TANDA2(NR-87)</t>
  </si>
  <si>
    <t>TEHRI(NR-87)</t>
  </si>
  <si>
    <t>UNCHAHAR1(NR-87)</t>
  </si>
  <si>
    <t>UNCHAHAR2(NR-87)</t>
  </si>
  <si>
    <t>UNCHAHAR3(NR-87)</t>
  </si>
  <si>
    <t>UNCHAHAR4(NR-87)</t>
  </si>
  <si>
    <t>URI(NR-87)</t>
  </si>
  <si>
    <t>URI2(NR-87)</t>
  </si>
  <si>
    <t>VALLURNTECL(SR-40)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</si>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</sst>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297.17599999999999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296.17599999999999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295.17599999999999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294.17599999999999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279.17599999999999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279.17599999999999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285.17599999999999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282.17599999999999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282.17599999999999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281.17599999999999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44929</v>
      </c>
      <c r="Z3" s="37">
        <f>S3</f>
        <v>44929</v>
      </c>
      <c r="AE3" s="36"/>
      <c r="AH3" s="38">
        <f>AV4</f>
        <v>44929</v>
      </c>
    </row>
    <row r="4" spans="1:48" ht="15.75" thickBot="1">
      <c r="A4" s="37">
        <f>frq!A1</f>
        <v>44929</v>
      </c>
      <c r="L4" s="37">
        <f>frq!A1</f>
        <v>44929</v>
      </c>
      <c r="P4" s="37">
        <f>frq!A1</f>
        <v>44929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16.204000000000001</v>
      </c>
      <c r="AF6" s="56">
        <f>'MSW BWN'!C3</f>
        <v>16.204000000000001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16.78</v>
      </c>
      <c r="AF7" s="56">
        <f>'MSW BWN'!C4</f>
        <v>16.78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17.068000000000001</v>
      </c>
      <c r="AF8" s="56">
        <f>'MSW BWN'!C5</f>
        <v>17.068000000000001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17.992000000000001</v>
      </c>
      <c r="AF9" s="56">
        <f>'MSW BWN'!C6</f>
        <v>17.992000000000001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18.472000000000001</v>
      </c>
      <c r="AF10" s="56">
        <f>'MSW BWN'!C7</f>
        <v>18.472000000000001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19.276</v>
      </c>
      <c r="AF11" s="56">
        <f>'MSW BWN'!C8</f>
        <v>19.276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18.911999999999999</v>
      </c>
      <c r="AF12" s="56">
        <f>'MSW BWN'!C9</f>
        <v>18.911999999999999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19.276</v>
      </c>
      <c r="AF13" s="56">
        <f>'MSW BWN'!C10</f>
        <v>19.276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19.564</v>
      </c>
      <c r="AF14" s="56">
        <f>'MSW BWN'!C11</f>
        <v>19.564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19.276</v>
      </c>
      <c r="AF15" s="56">
        <f>'MSW BWN'!C12</f>
        <v>19.276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19.911999999999999</v>
      </c>
      <c r="AF16" s="56">
        <f>'MSW BWN'!C13</f>
        <v>19.911999999999999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20.007999999999999</v>
      </c>
      <c r="AF17" s="56">
        <f>'MSW BWN'!C14</f>
        <v>20.007999999999999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19.815999999999999</v>
      </c>
      <c r="AF18" s="56">
        <f>'MSW BWN'!C15</f>
        <v>19.815999999999999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19.928000000000001</v>
      </c>
      <c r="AF19" s="56">
        <f>'MSW BWN'!C16</f>
        <v>19.928000000000001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19.815999999999999</v>
      </c>
      <c r="AF20" s="56">
        <f>'MSW BWN'!C17</f>
        <v>19.815999999999999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20.14</v>
      </c>
      <c r="AF21" s="56">
        <f>'MSW BWN'!C18</f>
        <v>20.14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20.024000000000001</v>
      </c>
      <c r="AF22" s="56">
        <f>'MSW BWN'!C19</f>
        <v>20.024000000000001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19.239999999999998</v>
      </c>
      <c r="AF23" s="56">
        <f>'MSW BWN'!C20</f>
        <v>19.239999999999998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18.411999999999999</v>
      </c>
      <c r="AF24" s="56">
        <f>'MSW BWN'!C21</f>
        <v>18.411999999999999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19.143999999999998</v>
      </c>
      <c r="AF25" s="56">
        <f>'MSW BWN'!C22</f>
        <v>19.143999999999998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19.352</v>
      </c>
      <c r="AF26" s="56">
        <f>'MSW BWN'!C23</f>
        <v>19.352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18.931999999999999</v>
      </c>
      <c r="AF27" s="56">
        <f>'MSW BWN'!C24</f>
        <v>18.931999999999999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18.315999999999999</v>
      </c>
      <c r="AF28" s="56">
        <f>'MSW BWN'!C25</f>
        <v>18.315999999999999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17.204000000000001</v>
      </c>
      <c r="AF29" s="56">
        <f>'MSW BWN'!C26</f>
        <v>17.204000000000001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16.032</v>
      </c>
      <c r="AF30" s="56">
        <f>'MSW BWN'!C27</f>
        <v>16.032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14.228</v>
      </c>
      <c r="AF31" s="56">
        <f>'MSW BWN'!C28</f>
        <v>14.228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16.416</v>
      </c>
      <c r="AF32" s="56">
        <f>'MSW BWN'!C29</f>
        <v>16.416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16.704000000000001</v>
      </c>
      <c r="AF33" s="56">
        <f>'MSW BWN'!C30</f>
        <v>16.704000000000001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15.38</v>
      </c>
      <c r="AF34" s="56">
        <f>'MSW BWN'!C31</f>
        <v>15.38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14.188000000000001</v>
      </c>
      <c r="AF35" s="56">
        <f>'MSW BWN'!C32</f>
        <v>14.188000000000001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13.384</v>
      </c>
      <c r="AF36" s="56">
        <f>'MSW BWN'!C33</f>
        <v>13.384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12.884</v>
      </c>
      <c r="AF37" s="56">
        <f>'MSW BWN'!C34</f>
        <v>12.884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13.708</v>
      </c>
      <c r="AF38" s="56">
        <f>'MSW BWN'!C35</f>
        <v>13.708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13.555999999999999</v>
      </c>
      <c r="AF39" s="56">
        <f>'MSW BWN'!C36</f>
        <v>13.555999999999999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13.651999999999999</v>
      </c>
      <c r="AF40" s="56">
        <f>'MSW BWN'!C37</f>
        <v>13.651999999999999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13.228</v>
      </c>
      <c r="AF41" s="56">
        <f>'MSW BWN'!C38</f>
        <v>13.228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11.404</v>
      </c>
      <c r="AF42" s="56">
        <f>'MSW BWN'!C39</f>
        <v>11.404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11.04</v>
      </c>
      <c r="AF43" s="56">
        <f>'MSW BWN'!C40</f>
        <v>11.04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10.231999999999999</v>
      </c>
      <c r="AF44" s="56">
        <f>'MSW BWN'!C41</f>
        <v>10.231999999999999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11.788</v>
      </c>
      <c r="AF45" s="56">
        <f>'MSW BWN'!C42</f>
        <v>11.788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12.055999999999999</v>
      </c>
      <c r="AF46" s="56">
        <f>'MSW BWN'!C43</f>
        <v>12.055999999999999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12.596</v>
      </c>
      <c r="AF47" s="56">
        <f>'MSW BWN'!C44</f>
        <v>12.596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12.843999999999999</v>
      </c>
      <c r="AF48" s="56">
        <f>'MSW BWN'!C45</f>
        <v>12.843999999999999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11.692</v>
      </c>
      <c r="AF49" s="56">
        <f>'MSW BWN'!C46</f>
        <v>11.692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7.4293999999999999E-2</v>
      </c>
      <c r="H50" s="54">
        <f>(BAWANA!U47+BAWANA!V47)/4000</f>
        <v>0</v>
      </c>
      <c r="I50" s="54"/>
      <c r="J50" s="54">
        <f t="shared" si="3"/>
        <v>7.4293999999999999E-2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12.288</v>
      </c>
      <c r="AF50" s="56">
        <f>'MSW BWN'!C47</f>
        <v>12.288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7.4043999999999999E-2</v>
      </c>
      <c r="H51" s="54">
        <f>(BAWANA!U48+BAWANA!V48)/4000</f>
        <v>0</v>
      </c>
      <c r="I51" s="54"/>
      <c r="J51" s="54">
        <f t="shared" si="3"/>
        <v>7.4043999999999999E-2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15.052</v>
      </c>
      <c r="AF51" s="56">
        <f>'MSW BWN'!C48</f>
        <v>15.052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7.3793999999999998E-2</v>
      </c>
      <c r="H52" s="54">
        <f>(BAWANA!U49+BAWANA!V49)/4000</f>
        <v>0</v>
      </c>
      <c r="I52" s="54"/>
      <c r="J52" s="54">
        <f t="shared" si="3"/>
        <v>7.3793999999999998E-2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16.628</v>
      </c>
      <c r="AF52" s="56">
        <f>'MSW BWN'!C49</f>
        <v>16.628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7.3543999999999998E-2</v>
      </c>
      <c r="H53" s="54">
        <f>(BAWANA!U50+BAWANA!V50)/4000</f>
        <v>0</v>
      </c>
      <c r="I53" s="54"/>
      <c r="J53" s="54">
        <f t="shared" si="3"/>
        <v>7.3543999999999998E-2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17.835999999999999</v>
      </c>
      <c r="AF53" s="56">
        <f>'MSW BWN'!C50</f>
        <v>17.835999999999999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6.9793999999999995E-2</v>
      </c>
      <c r="H54" s="54">
        <f>(BAWANA!U51+BAWANA!V51)/4000</f>
        <v>0</v>
      </c>
      <c r="I54" s="54"/>
      <c r="J54" s="54">
        <f t="shared" si="3"/>
        <v>6.9793999999999995E-2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19.084</v>
      </c>
      <c r="AF54" s="56">
        <f>'MSW BWN'!C51</f>
        <v>19.084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6.9793999999999995E-2</v>
      </c>
      <c r="H55" s="54">
        <f>(BAWANA!U52+BAWANA!V52)/4000</f>
        <v>0</v>
      </c>
      <c r="I55" s="54"/>
      <c r="J55" s="54">
        <f t="shared" si="3"/>
        <v>6.9793999999999995E-2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18.431999999999999</v>
      </c>
      <c r="AF55" s="56">
        <f>'MSW BWN'!C52</f>
        <v>18.431999999999999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7.1293999999999996E-2</v>
      </c>
      <c r="H56" s="54">
        <f>(BAWANA!U53+BAWANA!V53)/4000</f>
        <v>0</v>
      </c>
      <c r="I56" s="54"/>
      <c r="J56" s="54">
        <f t="shared" si="3"/>
        <v>7.1293999999999996E-2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18.968</v>
      </c>
      <c r="AF56" s="56">
        <f>'MSW BWN'!C53</f>
        <v>18.968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7.0543999999999996E-2</v>
      </c>
      <c r="H57" s="54">
        <f>(BAWANA!U54+BAWANA!V54)/4000</f>
        <v>0</v>
      </c>
      <c r="I57" s="54"/>
      <c r="J57" s="54">
        <f t="shared" si="3"/>
        <v>7.0543999999999996E-2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18.931999999999999</v>
      </c>
      <c r="AF57" s="56">
        <f>'MSW BWN'!C54</f>
        <v>18.931999999999999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7.0543999999999996E-2</v>
      </c>
      <c r="H58" s="54">
        <f>(BAWANA!U55+BAWANA!V55)/4000</f>
        <v>0</v>
      </c>
      <c r="I58" s="54"/>
      <c r="J58" s="54">
        <f t="shared" si="3"/>
        <v>7.0543999999999996E-2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20.103999999999999</v>
      </c>
      <c r="AF58" s="56">
        <f>'MSW BWN'!C55</f>
        <v>20.103999999999999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7.0293999999999995E-2</v>
      </c>
      <c r="H59" s="54">
        <f>(BAWANA!U56+BAWANA!V56)/4000</f>
        <v>0</v>
      </c>
      <c r="I59" s="54"/>
      <c r="J59" s="54">
        <f t="shared" si="3"/>
        <v>7.0293999999999995E-2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19.143999999999998</v>
      </c>
      <c r="AF59" s="56">
        <f>'MSW BWN'!C56</f>
        <v>19.143999999999998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19.64</v>
      </c>
      <c r="AF60" s="56">
        <f>'MSW BWN'!C57</f>
        <v>19.64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19.815999999999999</v>
      </c>
      <c r="AF61" s="56">
        <f>'MSW BWN'!C58</f>
        <v>19.815999999999999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19.448</v>
      </c>
      <c r="AF62" s="56">
        <f>'MSW BWN'!C59</f>
        <v>19.448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19.2</v>
      </c>
      <c r="AF63" s="56">
        <f>'MSW BWN'!C60</f>
        <v>19.2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19.66</v>
      </c>
      <c r="AF64" s="56">
        <f>'MSW BWN'!C61</f>
        <v>19.66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19.431999999999999</v>
      </c>
      <c r="AF65" s="56">
        <f>'MSW BWN'!C62</f>
        <v>19.431999999999999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19.295999999999999</v>
      </c>
      <c r="AF66" s="56">
        <f>'MSW BWN'!C63</f>
        <v>19.295999999999999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19.2</v>
      </c>
      <c r="AF67" s="56">
        <f>'MSW BWN'!C64</f>
        <v>19.2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20.024000000000001</v>
      </c>
      <c r="AF68" s="56">
        <f>'MSW BWN'!C65</f>
        <v>20.024000000000001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19.256</v>
      </c>
      <c r="AF69" s="56">
        <f>'MSW BWN'!C66</f>
        <v>19.256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19.544</v>
      </c>
      <c r="AF70" s="56">
        <f>'MSW BWN'!C67</f>
        <v>19.544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19.564</v>
      </c>
      <c r="AF71" s="56">
        <f>'MSW BWN'!C68</f>
        <v>19.564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18.28</v>
      </c>
      <c r="AF72" s="56">
        <f>'MSW BWN'!C69</f>
        <v>18.28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18.547999999999998</v>
      </c>
      <c r="AF73" s="56">
        <f>'MSW BWN'!C70</f>
        <v>18.547999999999998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19.507999999999999</v>
      </c>
      <c r="AF74" s="56">
        <f>'MSW BWN'!C71</f>
        <v>19.507999999999999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19.007999999999999</v>
      </c>
      <c r="AF75" s="56">
        <f>'MSW BWN'!C72</f>
        <v>19.007999999999999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18.488</v>
      </c>
      <c r="AF76" s="56">
        <f>'MSW BWN'!C73</f>
        <v>18.488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18.547999999999998</v>
      </c>
      <c r="AF77" s="56">
        <f>'MSW BWN'!C74</f>
        <v>18.547999999999998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18.22</v>
      </c>
      <c r="AF78" s="56">
        <f>'MSW BWN'!C75</f>
        <v>18.22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18.047999999999998</v>
      </c>
      <c r="AF79" s="56">
        <f>'MSW BWN'!C76</f>
        <v>18.047999999999998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17.911999999999999</v>
      </c>
      <c r="AF80" s="56">
        <f>'MSW BWN'!C77</f>
        <v>17.911999999999999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18.164000000000001</v>
      </c>
      <c r="AF81" s="56">
        <f>'MSW BWN'!C78</f>
        <v>18.164000000000001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18.603999999999999</v>
      </c>
      <c r="AF82" s="56">
        <f>'MSW BWN'!C79</f>
        <v>18.603999999999999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18.027999999999999</v>
      </c>
      <c r="AF83" s="56">
        <f>'MSW BWN'!C80</f>
        <v>18.027999999999999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17.739999999999998</v>
      </c>
      <c r="AF84" s="56">
        <f>'MSW BWN'!C81</f>
        <v>17.739999999999998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18.547999999999998</v>
      </c>
      <c r="AF85" s="56">
        <f>'MSW BWN'!C82</f>
        <v>18.547999999999998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18.239999999999998</v>
      </c>
      <c r="AF86" s="56">
        <f>'MSW BWN'!C83</f>
        <v>18.239999999999998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18.795999999999999</v>
      </c>
      <c r="AF87" s="56">
        <f>'MSW BWN'!C84</f>
        <v>18.795999999999999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18.547999999999998</v>
      </c>
      <c r="AF88" s="56">
        <f>'MSW BWN'!C85</f>
        <v>18.547999999999998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16.972000000000001</v>
      </c>
      <c r="AF89" s="56">
        <f>'MSW BWN'!C86</f>
        <v>16.972000000000001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17.356000000000002</v>
      </c>
      <c r="AF90" s="56">
        <f>'MSW BWN'!C87</f>
        <v>17.356000000000002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17.376000000000001</v>
      </c>
      <c r="AF91" s="56">
        <f>'MSW BWN'!C88</f>
        <v>17.376000000000001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17.643999999999998</v>
      </c>
      <c r="AF92" s="56">
        <f>'MSW BWN'!C89</f>
        <v>17.643999999999998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17.876000000000001</v>
      </c>
      <c r="AF93" s="56">
        <f>'MSW BWN'!C90</f>
        <v>17.876000000000001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17.527999999999999</v>
      </c>
      <c r="AF94" s="56">
        <f>'MSW BWN'!C91</f>
        <v>17.527999999999999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16.552</v>
      </c>
      <c r="AF95" s="56">
        <f>'MSW BWN'!C92</f>
        <v>16.552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16.3</v>
      </c>
      <c r="AF96" s="56">
        <f>'MSW BWN'!C93</f>
        <v>16.3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16.684000000000001</v>
      </c>
      <c r="AF97" s="56">
        <f>'MSW BWN'!C94</f>
        <v>16.684000000000001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17.047999999999998</v>
      </c>
      <c r="AF98" s="56">
        <f>'MSW BWN'!C95</f>
        <v>17.047999999999998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17.608000000000001</v>
      </c>
      <c r="AF99" s="56">
        <f>'MSW BWN'!C96</f>
        <v>17.608000000000001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16.992000000000001</v>
      </c>
      <c r="AF100" s="56">
        <f>'MSW BWN'!C97</f>
        <v>16.992000000000001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16.704000000000001</v>
      </c>
      <c r="AF101" s="56">
        <f>'MSW BWN'!C98</f>
        <v>16.704000000000001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6.8229399999999965</v>
      </c>
      <c r="H102" s="54">
        <f t="shared" si="14"/>
        <v>0</v>
      </c>
      <c r="I102" s="54"/>
      <c r="J102" s="54">
        <f t="shared" si="14"/>
        <v>6.8229399999999965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1666.4920000000004</v>
      </c>
      <c r="AF102" s="71">
        <f t="shared" si="16"/>
        <v>1666.4920000000004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26.82</v>
      </c>
      <c r="I3" s="95">
        <v>0</v>
      </c>
      <c r="J3" s="95">
        <v>0</v>
      </c>
      <c r="K3" s="95">
        <v>0</v>
      </c>
      <c r="L3" s="95">
        <v>7.66</v>
      </c>
      <c r="M3" s="114">
        <v>0</v>
      </c>
      <c r="N3" s="113">
        <v>0</v>
      </c>
      <c r="O3" s="95">
        <v>-11</v>
      </c>
      <c r="P3" s="95">
        <v>-30</v>
      </c>
      <c r="Q3" s="95">
        <v>0</v>
      </c>
      <c r="R3" s="95">
        <v>0</v>
      </c>
      <c r="S3" s="114">
        <v>0</v>
      </c>
      <c r="U3" s="115">
        <v>-41</v>
      </c>
      <c r="V3" s="116">
        <v>34.479999999999997</v>
      </c>
      <c r="W3">
        <v>26.82</v>
      </c>
      <c r="X3">
        <v>-11</v>
      </c>
      <c r="Y3">
        <v>7.66</v>
      </c>
      <c r="Z3">
        <v>0</v>
      </c>
      <c r="AA3">
        <v>0</v>
      </c>
      <c r="AB3">
        <v>-30</v>
      </c>
    </row>
    <row r="4" spans="1:28">
      <c r="B4" t="s">
        <v>263</v>
      </c>
      <c r="G4" t="s">
        <v>46</v>
      </c>
      <c r="H4" s="115">
        <v>11.49</v>
      </c>
      <c r="I4" s="88">
        <v>0</v>
      </c>
      <c r="J4" s="88">
        <v>0</v>
      </c>
      <c r="K4" s="88">
        <v>0</v>
      </c>
      <c r="L4" s="88">
        <v>7.38</v>
      </c>
      <c r="M4" s="116">
        <v>0</v>
      </c>
      <c r="N4" s="115">
        <v>0</v>
      </c>
      <c r="O4" s="88">
        <v>-8</v>
      </c>
      <c r="P4" s="88">
        <v>0</v>
      </c>
      <c r="Q4" s="88">
        <v>0</v>
      </c>
      <c r="R4" s="88">
        <v>0</v>
      </c>
      <c r="S4" s="116">
        <v>0</v>
      </c>
      <c r="U4" s="115">
        <v>-8</v>
      </c>
      <c r="V4" s="116">
        <v>18.87</v>
      </c>
      <c r="W4">
        <v>11.49</v>
      </c>
      <c r="X4">
        <v>-8</v>
      </c>
      <c r="Y4">
        <v>7.38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13.41</v>
      </c>
      <c r="I5" s="88">
        <v>0</v>
      </c>
      <c r="J5" s="88">
        <v>0</v>
      </c>
      <c r="K5" s="88">
        <v>0</v>
      </c>
      <c r="L5" s="88">
        <v>6.71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20.12</v>
      </c>
      <c r="W5">
        <v>13.41</v>
      </c>
      <c r="X5">
        <v>0</v>
      </c>
      <c r="Y5">
        <v>6.71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16.28</v>
      </c>
      <c r="I6" s="88">
        <v>0</v>
      </c>
      <c r="J6" s="88">
        <v>0</v>
      </c>
      <c r="K6" s="88">
        <v>0</v>
      </c>
      <c r="L6" s="88">
        <v>6.42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22.7</v>
      </c>
      <c r="W6">
        <v>16.28</v>
      </c>
      <c r="X6">
        <v>0</v>
      </c>
      <c r="Y6">
        <v>6.42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9.58</v>
      </c>
      <c r="K7" s="88">
        <v>0</v>
      </c>
      <c r="L7" s="88">
        <v>5.75</v>
      </c>
      <c r="M7" s="116">
        <v>0</v>
      </c>
      <c r="N7" s="115">
        <v>-33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-33</v>
      </c>
      <c r="V7" s="116">
        <v>15.33</v>
      </c>
      <c r="W7">
        <v>-33</v>
      </c>
      <c r="X7">
        <v>0</v>
      </c>
      <c r="Y7">
        <v>5.75</v>
      </c>
      <c r="Z7">
        <v>0</v>
      </c>
      <c r="AA7">
        <v>0</v>
      </c>
      <c r="AB7">
        <v>9.58</v>
      </c>
    </row>
    <row r="8" spans="1:28">
      <c r="G8" t="s">
        <v>50</v>
      </c>
      <c r="H8" s="115">
        <v>0</v>
      </c>
      <c r="I8" s="88">
        <v>0</v>
      </c>
      <c r="J8" s="88">
        <v>9.58</v>
      </c>
      <c r="K8" s="88">
        <v>0</v>
      </c>
      <c r="L8" s="88">
        <v>5.46</v>
      </c>
      <c r="M8" s="116">
        <v>0</v>
      </c>
      <c r="N8" s="115">
        <v>-28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-28</v>
      </c>
      <c r="V8" s="116">
        <v>15.04</v>
      </c>
      <c r="W8">
        <v>-28</v>
      </c>
      <c r="X8">
        <v>0</v>
      </c>
      <c r="Y8">
        <v>5.46</v>
      </c>
      <c r="Z8">
        <v>0</v>
      </c>
      <c r="AA8">
        <v>0</v>
      </c>
      <c r="AB8">
        <v>9.58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4.79</v>
      </c>
      <c r="M9" s="116">
        <v>0</v>
      </c>
      <c r="N9" s="115">
        <v>-40</v>
      </c>
      <c r="O9" s="88">
        <v>-3</v>
      </c>
      <c r="P9" s="88">
        <v>0</v>
      </c>
      <c r="Q9" s="88">
        <v>0</v>
      </c>
      <c r="R9" s="88">
        <v>0</v>
      </c>
      <c r="S9" s="116">
        <v>0</v>
      </c>
      <c r="U9" s="115">
        <v>-43</v>
      </c>
      <c r="V9" s="116">
        <v>4.79</v>
      </c>
      <c r="W9">
        <v>-40</v>
      </c>
      <c r="X9">
        <v>-3</v>
      </c>
      <c r="Y9">
        <v>4.79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4.6900000000000004</v>
      </c>
      <c r="M10" s="116">
        <v>0</v>
      </c>
      <c r="N10" s="115">
        <v>-36</v>
      </c>
      <c r="O10" s="88">
        <v>-7</v>
      </c>
      <c r="P10" s="88">
        <v>0</v>
      </c>
      <c r="Q10" s="88">
        <v>0</v>
      </c>
      <c r="R10" s="88">
        <v>0</v>
      </c>
      <c r="S10" s="116">
        <v>0</v>
      </c>
      <c r="U10" s="115">
        <v>-43</v>
      </c>
      <c r="V10" s="116">
        <v>4.6900000000000004</v>
      </c>
      <c r="W10">
        <v>-36</v>
      </c>
      <c r="X10">
        <v>-7</v>
      </c>
      <c r="Y10">
        <v>4.6900000000000004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4.5999999999999996</v>
      </c>
      <c r="M11" s="116">
        <v>0</v>
      </c>
      <c r="N11" s="115">
        <v>-25</v>
      </c>
      <c r="O11" s="88">
        <v>-30</v>
      </c>
      <c r="P11" s="88">
        <v>0</v>
      </c>
      <c r="Q11" s="88">
        <v>0</v>
      </c>
      <c r="R11" s="88">
        <v>0</v>
      </c>
      <c r="S11" s="116">
        <v>0</v>
      </c>
      <c r="U11" s="115">
        <v>-55</v>
      </c>
      <c r="V11" s="116">
        <v>4.5999999999999996</v>
      </c>
      <c r="W11">
        <v>-25</v>
      </c>
      <c r="X11">
        <v>-30</v>
      </c>
      <c r="Y11">
        <v>4.5999999999999996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4.5</v>
      </c>
      <c r="M12" s="116">
        <v>0</v>
      </c>
      <c r="N12" s="115">
        <v>-26</v>
      </c>
      <c r="O12" s="88">
        <v>-32</v>
      </c>
      <c r="P12" s="88">
        <v>0</v>
      </c>
      <c r="Q12" s="88">
        <v>0</v>
      </c>
      <c r="R12" s="88">
        <v>0</v>
      </c>
      <c r="S12" s="116">
        <v>0</v>
      </c>
      <c r="U12" s="115">
        <v>-58</v>
      </c>
      <c r="V12" s="116">
        <v>4.5</v>
      </c>
      <c r="W12">
        <v>-26</v>
      </c>
      <c r="X12">
        <v>-32</v>
      </c>
      <c r="Y12">
        <v>4.5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4.5</v>
      </c>
      <c r="M13" s="116">
        <v>0</v>
      </c>
      <c r="N13" s="115">
        <v>-43</v>
      </c>
      <c r="O13" s="88">
        <v>-33</v>
      </c>
      <c r="P13" s="88">
        <v>-15</v>
      </c>
      <c r="Q13" s="88">
        <v>0</v>
      </c>
      <c r="R13" s="88">
        <v>0</v>
      </c>
      <c r="S13" s="116">
        <v>0</v>
      </c>
      <c r="U13" s="115">
        <v>-91</v>
      </c>
      <c r="V13" s="116">
        <v>4.5</v>
      </c>
      <c r="W13">
        <v>-43</v>
      </c>
      <c r="X13">
        <v>-33</v>
      </c>
      <c r="Y13">
        <v>4.5</v>
      </c>
      <c r="Z13">
        <v>0</v>
      </c>
      <c r="AA13">
        <v>0</v>
      </c>
      <c r="AB13">
        <v>-15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4.5</v>
      </c>
      <c r="M14" s="116">
        <v>0</v>
      </c>
      <c r="N14" s="115">
        <v>-45</v>
      </c>
      <c r="O14" s="88">
        <v>-36</v>
      </c>
      <c r="P14" s="88">
        <v>-15</v>
      </c>
      <c r="Q14" s="88">
        <v>0</v>
      </c>
      <c r="R14" s="88">
        <v>0</v>
      </c>
      <c r="S14" s="116">
        <v>0</v>
      </c>
      <c r="U14" s="115">
        <v>-96</v>
      </c>
      <c r="V14" s="116">
        <v>4.5</v>
      </c>
      <c r="W14">
        <v>-45</v>
      </c>
      <c r="X14">
        <v>-36</v>
      </c>
      <c r="Y14">
        <v>4.5</v>
      </c>
      <c r="Z14">
        <v>0</v>
      </c>
      <c r="AA14">
        <v>0</v>
      </c>
      <c r="AB14">
        <v>-15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4.5</v>
      </c>
      <c r="M15" s="116">
        <v>0</v>
      </c>
      <c r="N15" s="115">
        <v>-32</v>
      </c>
      <c r="O15" s="88">
        <v>-31</v>
      </c>
      <c r="P15" s="88">
        <v>-15</v>
      </c>
      <c r="Q15" s="88">
        <v>0</v>
      </c>
      <c r="R15" s="88">
        <v>0</v>
      </c>
      <c r="S15" s="116">
        <v>0</v>
      </c>
      <c r="U15" s="115">
        <v>-78</v>
      </c>
      <c r="V15" s="116">
        <v>4.5</v>
      </c>
      <c r="W15">
        <v>-32</v>
      </c>
      <c r="X15">
        <v>-31</v>
      </c>
      <c r="Y15">
        <v>4.5</v>
      </c>
      <c r="Z15">
        <v>0</v>
      </c>
      <c r="AA15">
        <v>0</v>
      </c>
      <c r="AB15">
        <v>-15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4.5</v>
      </c>
      <c r="M16" s="116">
        <v>0</v>
      </c>
      <c r="N16" s="115">
        <v>-36</v>
      </c>
      <c r="O16" s="88">
        <v>-34</v>
      </c>
      <c r="P16" s="88">
        <v>-15</v>
      </c>
      <c r="Q16" s="88">
        <v>0</v>
      </c>
      <c r="R16" s="88">
        <v>0</v>
      </c>
      <c r="S16" s="116">
        <v>0</v>
      </c>
      <c r="U16" s="115">
        <v>-85</v>
      </c>
      <c r="V16" s="116">
        <v>4.5</v>
      </c>
      <c r="W16">
        <v>-36</v>
      </c>
      <c r="X16">
        <v>-34</v>
      </c>
      <c r="Y16">
        <v>4.5</v>
      </c>
      <c r="Z16">
        <v>0</v>
      </c>
      <c r="AA16">
        <v>0</v>
      </c>
      <c r="AB16">
        <v>-15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4.5</v>
      </c>
      <c r="M17" s="116">
        <v>0</v>
      </c>
      <c r="N17" s="115">
        <v>-31</v>
      </c>
      <c r="O17" s="88">
        <v>-35</v>
      </c>
      <c r="P17" s="88">
        <v>-15</v>
      </c>
      <c r="Q17" s="88">
        <v>0</v>
      </c>
      <c r="R17" s="88">
        <v>0</v>
      </c>
      <c r="S17" s="116">
        <v>0</v>
      </c>
      <c r="U17" s="115">
        <v>-81</v>
      </c>
      <c r="V17" s="116">
        <v>4.5</v>
      </c>
      <c r="W17">
        <v>-31</v>
      </c>
      <c r="X17">
        <v>-35</v>
      </c>
      <c r="Y17">
        <v>4.5</v>
      </c>
      <c r="Z17">
        <v>0</v>
      </c>
      <c r="AA17">
        <v>0</v>
      </c>
      <c r="AB17">
        <v>-15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4.79</v>
      </c>
      <c r="M18" s="116">
        <v>0</v>
      </c>
      <c r="N18" s="115">
        <v>-27</v>
      </c>
      <c r="O18" s="88">
        <v>-36</v>
      </c>
      <c r="P18" s="88">
        <v>-15</v>
      </c>
      <c r="Q18" s="88">
        <v>0</v>
      </c>
      <c r="R18" s="88">
        <v>0</v>
      </c>
      <c r="S18" s="116">
        <v>0</v>
      </c>
      <c r="U18" s="115">
        <v>-78</v>
      </c>
      <c r="V18" s="116">
        <v>4.79</v>
      </c>
      <c r="W18">
        <v>-27</v>
      </c>
      <c r="X18">
        <v>-36</v>
      </c>
      <c r="Y18">
        <v>4.79</v>
      </c>
      <c r="Z18">
        <v>0</v>
      </c>
      <c r="AA18">
        <v>0</v>
      </c>
      <c r="AB18">
        <v>-15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4.79</v>
      </c>
      <c r="M19" s="116">
        <v>0</v>
      </c>
      <c r="N19" s="115">
        <v>-14</v>
      </c>
      <c r="O19" s="88">
        <v>-20</v>
      </c>
      <c r="P19" s="88">
        <v>0</v>
      </c>
      <c r="Q19" s="88">
        <v>0</v>
      </c>
      <c r="R19" s="88">
        <v>0</v>
      </c>
      <c r="S19" s="116">
        <v>0</v>
      </c>
      <c r="U19" s="115">
        <v>-34</v>
      </c>
      <c r="V19" s="116">
        <v>4.79</v>
      </c>
      <c r="W19">
        <v>-14</v>
      </c>
      <c r="X19">
        <v>-20</v>
      </c>
      <c r="Y19">
        <v>4.79</v>
      </c>
      <c r="Z19">
        <v>0</v>
      </c>
      <c r="AA19">
        <v>0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5.27</v>
      </c>
      <c r="M20" s="116">
        <v>0</v>
      </c>
      <c r="N20" s="115">
        <v>-16</v>
      </c>
      <c r="O20" s="88">
        <v>-16</v>
      </c>
      <c r="P20" s="88">
        <v>0</v>
      </c>
      <c r="Q20" s="88">
        <v>0</v>
      </c>
      <c r="R20" s="88">
        <v>0</v>
      </c>
      <c r="S20" s="116">
        <v>0</v>
      </c>
      <c r="U20" s="115">
        <v>-32</v>
      </c>
      <c r="V20" s="116">
        <v>5.27</v>
      </c>
      <c r="W20">
        <v>-16</v>
      </c>
      <c r="X20">
        <v>-16</v>
      </c>
      <c r="Y20">
        <v>5.27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15.32</v>
      </c>
      <c r="I21" s="88">
        <v>0</v>
      </c>
      <c r="J21" s="88">
        <v>0</v>
      </c>
      <c r="K21" s="88">
        <v>0</v>
      </c>
      <c r="L21" s="88">
        <v>5.75</v>
      </c>
      <c r="M21" s="116">
        <v>0</v>
      </c>
      <c r="N21" s="115">
        <v>0</v>
      </c>
      <c r="O21" s="88">
        <v>-24</v>
      </c>
      <c r="P21" s="88">
        <v>0</v>
      </c>
      <c r="Q21" s="88">
        <v>0</v>
      </c>
      <c r="R21" s="88">
        <v>0</v>
      </c>
      <c r="S21" s="116">
        <v>0</v>
      </c>
      <c r="U21" s="115">
        <v>-24</v>
      </c>
      <c r="V21" s="116">
        <v>21.07</v>
      </c>
      <c r="W21">
        <v>15.32</v>
      </c>
      <c r="X21">
        <v>-24</v>
      </c>
      <c r="Y21">
        <v>5.75</v>
      </c>
      <c r="Z21">
        <v>0</v>
      </c>
      <c r="AA21">
        <v>0</v>
      </c>
      <c r="AB21">
        <v>0</v>
      </c>
    </row>
    <row r="22" spans="7:28">
      <c r="G22" t="s">
        <v>64</v>
      </c>
      <c r="H22" s="115">
        <v>18.2</v>
      </c>
      <c r="I22" s="88">
        <v>0</v>
      </c>
      <c r="J22" s="88">
        <v>0</v>
      </c>
      <c r="K22" s="88">
        <v>0</v>
      </c>
      <c r="L22" s="88">
        <v>6.42</v>
      </c>
      <c r="M22" s="116">
        <v>0</v>
      </c>
      <c r="N22" s="115">
        <v>0</v>
      </c>
      <c r="O22" s="88">
        <v>-21</v>
      </c>
      <c r="P22" s="88">
        <v>0</v>
      </c>
      <c r="Q22" s="88">
        <v>0</v>
      </c>
      <c r="R22" s="88">
        <v>0</v>
      </c>
      <c r="S22" s="116">
        <v>0</v>
      </c>
      <c r="U22" s="115">
        <v>-21</v>
      </c>
      <c r="V22" s="116">
        <v>24.62</v>
      </c>
      <c r="W22">
        <v>18.2</v>
      </c>
      <c r="X22">
        <v>-21</v>
      </c>
      <c r="Y22">
        <v>6.42</v>
      </c>
      <c r="Z22">
        <v>0</v>
      </c>
      <c r="AA22">
        <v>0</v>
      </c>
      <c r="AB22">
        <v>0</v>
      </c>
    </row>
    <row r="23" spans="7:28">
      <c r="G23" t="s">
        <v>65</v>
      </c>
      <c r="H23" s="115">
        <v>34.479999999999997</v>
      </c>
      <c r="I23" s="88">
        <v>33.53</v>
      </c>
      <c r="J23" s="88">
        <v>0</v>
      </c>
      <c r="K23" s="88">
        <v>0</v>
      </c>
      <c r="L23" s="88">
        <v>7.95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75.959999999999994</v>
      </c>
      <c r="W23">
        <v>34.479999999999997</v>
      </c>
      <c r="X23">
        <v>33.53</v>
      </c>
      <c r="Y23">
        <v>7.95</v>
      </c>
      <c r="Z23">
        <v>0</v>
      </c>
      <c r="AA23">
        <v>0</v>
      </c>
      <c r="AB23">
        <v>0</v>
      </c>
    </row>
    <row r="24" spans="7:28">
      <c r="G24" t="s">
        <v>66</v>
      </c>
      <c r="H24" s="115">
        <v>2.87</v>
      </c>
      <c r="I24" s="88">
        <v>33.53</v>
      </c>
      <c r="J24" s="88">
        <v>0</v>
      </c>
      <c r="K24" s="88">
        <v>0</v>
      </c>
      <c r="L24" s="88">
        <v>9.58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45.98</v>
      </c>
      <c r="W24">
        <v>2.87</v>
      </c>
      <c r="X24">
        <v>33.53</v>
      </c>
      <c r="Y24">
        <v>9.58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15.33</v>
      </c>
      <c r="I25" s="88">
        <v>55.56</v>
      </c>
      <c r="J25" s="88">
        <v>0</v>
      </c>
      <c r="K25" s="88">
        <v>0</v>
      </c>
      <c r="L25" s="88">
        <v>11.49</v>
      </c>
      <c r="M25" s="116">
        <v>0</v>
      </c>
      <c r="N25" s="115">
        <v>0</v>
      </c>
      <c r="O25" s="88">
        <v>0</v>
      </c>
      <c r="P25" s="88">
        <v>-25</v>
      </c>
      <c r="Q25" s="88">
        <v>0</v>
      </c>
      <c r="R25" s="88">
        <v>0</v>
      </c>
      <c r="S25" s="116">
        <v>0</v>
      </c>
      <c r="U25" s="115">
        <v>-25</v>
      </c>
      <c r="V25" s="116">
        <v>82.38</v>
      </c>
      <c r="W25">
        <v>15.33</v>
      </c>
      <c r="X25">
        <v>55.56</v>
      </c>
      <c r="Y25">
        <v>11.49</v>
      </c>
      <c r="Z25">
        <v>0</v>
      </c>
      <c r="AA25">
        <v>0</v>
      </c>
      <c r="AB25">
        <v>-25</v>
      </c>
    </row>
    <row r="26" spans="7:28">
      <c r="G26" t="s">
        <v>68</v>
      </c>
      <c r="H26" s="115">
        <v>0</v>
      </c>
      <c r="I26" s="88">
        <v>57.47</v>
      </c>
      <c r="J26" s="88">
        <v>0</v>
      </c>
      <c r="K26" s="88">
        <v>0</v>
      </c>
      <c r="L26" s="88">
        <v>13.41</v>
      </c>
      <c r="M26" s="116">
        <v>0</v>
      </c>
      <c r="N26" s="115">
        <v>-36</v>
      </c>
      <c r="O26" s="88">
        <v>0</v>
      </c>
      <c r="P26" s="88">
        <v>-15</v>
      </c>
      <c r="Q26" s="88">
        <v>0</v>
      </c>
      <c r="R26" s="88">
        <v>0</v>
      </c>
      <c r="S26" s="116">
        <v>0</v>
      </c>
      <c r="U26" s="115">
        <v>-51</v>
      </c>
      <c r="V26" s="116">
        <v>70.88</v>
      </c>
      <c r="W26">
        <v>-36</v>
      </c>
      <c r="X26">
        <v>57.47</v>
      </c>
      <c r="Y26">
        <v>13.41</v>
      </c>
      <c r="Z26">
        <v>0</v>
      </c>
      <c r="AA26">
        <v>0</v>
      </c>
      <c r="AB26">
        <v>-15</v>
      </c>
    </row>
    <row r="27" spans="7:28">
      <c r="G27" t="s">
        <v>69</v>
      </c>
      <c r="H27" s="115">
        <v>140.82</v>
      </c>
      <c r="I27" s="88">
        <v>0</v>
      </c>
      <c r="J27" s="88">
        <v>0</v>
      </c>
      <c r="K27" s="88">
        <v>0</v>
      </c>
      <c r="L27" s="88">
        <v>16.28</v>
      </c>
      <c r="M27" s="116">
        <v>0</v>
      </c>
      <c r="N27" s="115">
        <v>0</v>
      </c>
      <c r="O27" s="88">
        <v>-17</v>
      </c>
      <c r="P27" s="88">
        <v>0</v>
      </c>
      <c r="Q27" s="88">
        <v>0</v>
      </c>
      <c r="R27" s="88">
        <v>0</v>
      </c>
      <c r="S27" s="116">
        <v>0</v>
      </c>
      <c r="U27" s="115">
        <v>-17</v>
      </c>
      <c r="V27" s="116">
        <v>157.1</v>
      </c>
      <c r="W27">
        <v>140.82</v>
      </c>
      <c r="X27">
        <v>-17</v>
      </c>
      <c r="Y27">
        <v>16.28</v>
      </c>
      <c r="Z27">
        <v>0</v>
      </c>
      <c r="AA27">
        <v>0</v>
      </c>
      <c r="AB27">
        <v>0</v>
      </c>
    </row>
    <row r="28" spans="7:28">
      <c r="G28" t="s">
        <v>70</v>
      </c>
      <c r="H28" s="115">
        <v>19.16</v>
      </c>
      <c r="I28" s="88">
        <v>9.58</v>
      </c>
      <c r="J28" s="88">
        <v>71.84</v>
      </c>
      <c r="K28" s="88">
        <v>0</v>
      </c>
      <c r="L28" s="88">
        <v>18.68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119.26</v>
      </c>
      <c r="W28">
        <v>19.16</v>
      </c>
      <c r="X28">
        <v>9.58</v>
      </c>
      <c r="Y28">
        <v>18.68</v>
      </c>
      <c r="Z28">
        <v>0</v>
      </c>
      <c r="AA28">
        <v>0</v>
      </c>
      <c r="AB28">
        <v>71.84</v>
      </c>
    </row>
    <row r="29" spans="7:28">
      <c r="G29" t="s">
        <v>71</v>
      </c>
      <c r="H29" s="115">
        <v>2.87</v>
      </c>
      <c r="I29" s="88">
        <v>11.49</v>
      </c>
      <c r="J29" s="88">
        <v>0</v>
      </c>
      <c r="K29" s="88">
        <v>0</v>
      </c>
      <c r="L29" s="88">
        <v>21.08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35.44</v>
      </c>
      <c r="W29">
        <v>2.87</v>
      </c>
      <c r="X29">
        <v>11.49</v>
      </c>
      <c r="Y29">
        <v>21.08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20.12</v>
      </c>
      <c r="I30" s="88">
        <v>15.33</v>
      </c>
      <c r="J30" s="88">
        <v>0</v>
      </c>
      <c r="K30" s="88">
        <v>0</v>
      </c>
      <c r="L30" s="88">
        <v>22.98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58.43</v>
      </c>
      <c r="W30">
        <v>20.12</v>
      </c>
      <c r="X30">
        <v>15.33</v>
      </c>
      <c r="Y30">
        <v>22.98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49.81</v>
      </c>
      <c r="I31" s="88">
        <v>4.79</v>
      </c>
      <c r="J31" s="88">
        <v>0</v>
      </c>
      <c r="K31" s="88">
        <v>0</v>
      </c>
      <c r="L31" s="88">
        <v>23.95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78.55</v>
      </c>
      <c r="W31">
        <v>49.81</v>
      </c>
      <c r="X31">
        <v>4.79</v>
      </c>
      <c r="Y31">
        <v>23.95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50.77</v>
      </c>
      <c r="I32" s="88">
        <v>19.16</v>
      </c>
      <c r="J32" s="88">
        <v>0</v>
      </c>
      <c r="K32" s="88">
        <v>0</v>
      </c>
      <c r="L32" s="88">
        <v>25.86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95.79</v>
      </c>
      <c r="W32">
        <v>50.77</v>
      </c>
      <c r="X32">
        <v>19.16</v>
      </c>
      <c r="Y32">
        <v>25.86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24.91</v>
      </c>
      <c r="I33" s="88">
        <v>28.73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53.64</v>
      </c>
      <c r="W33">
        <v>24.91</v>
      </c>
      <c r="X33">
        <v>28.73</v>
      </c>
      <c r="Y33">
        <v>0</v>
      </c>
      <c r="Z33">
        <v>0</v>
      </c>
      <c r="AA33">
        <v>0</v>
      </c>
      <c r="AB33">
        <v>0</v>
      </c>
    </row>
    <row r="34" spans="7:28">
      <c r="G34" t="s">
        <v>76</v>
      </c>
      <c r="H34" s="115">
        <v>16.28</v>
      </c>
      <c r="I34" s="88">
        <v>47.9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64.180000000000007</v>
      </c>
      <c r="W34">
        <v>16.28</v>
      </c>
      <c r="X34">
        <v>47.9</v>
      </c>
      <c r="Y34">
        <v>0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43.11</v>
      </c>
      <c r="J35" s="88">
        <v>0</v>
      </c>
      <c r="K35" s="88">
        <v>0</v>
      </c>
      <c r="L35" s="88">
        <v>0</v>
      </c>
      <c r="M35" s="116">
        <v>0</v>
      </c>
      <c r="N35" s="115">
        <v>-39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-39</v>
      </c>
      <c r="V35" s="116">
        <v>43.11</v>
      </c>
      <c r="W35">
        <v>-39</v>
      </c>
      <c r="X35">
        <v>43.11</v>
      </c>
      <c r="Y35">
        <v>0</v>
      </c>
      <c r="Z35">
        <v>0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47.9</v>
      </c>
      <c r="J36" s="88">
        <v>0</v>
      </c>
      <c r="K36" s="88">
        <v>0</v>
      </c>
      <c r="L36" s="88">
        <v>0</v>
      </c>
      <c r="M36" s="116">
        <v>0</v>
      </c>
      <c r="N36" s="115">
        <v>-29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-29</v>
      </c>
      <c r="V36" s="116">
        <v>47.9</v>
      </c>
      <c r="W36">
        <v>-29</v>
      </c>
      <c r="X36">
        <v>47.9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3.63</v>
      </c>
      <c r="I37" s="88">
        <v>48.13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51.76</v>
      </c>
      <c r="W37">
        <v>3.63</v>
      </c>
      <c r="X37">
        <v>48.13</v>
      </c>
      <c r="Y37">
        <v>0</v>
      </c>
      <c r="Z37">
        <v>0</v>
      </c>
      <c r="AA37">
        <v>0</v>
      </c>
      <c r="AB37">
        <v>0</v>
      </c>
    </row>
    <row r="38" spans="7:28">
      <c r="G38" t="s">
        <v>80</v>
      </c>
      <c r="H38" s="115">
        <v>35.130000000000003</v>
      </c>
      <c r="I38" s="88">
        <v>54.11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89.24</v>
      </c>
      <c r="W38">
        <v>35.130000000000003</v>
      </c>
      <c r="X38">
        <v>54.11</v>
      </c>
      <c r="Y38">
        <v>0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76.63</v>
      </c>
      <c r="J39" s="88">
        <v>0</v>
      </c>
      <c r="K39" s="88">
        <v>9.58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86.21</v>
      </c>
      <c r="W39">
        <v>0</v>
      </c>
      <c r="X39">
        <v>76.63</v>
      </c>
      <c r="Y39">
        <v>0</v>
      </c>
      <c r="Z39">
        <v>9.58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76.63</v>
      </c>
      <c r="J40" s="88">
        <v>0</v>
      </c>
      <c r="K40" s="88">
        <v>9.58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86.21</v>
      </c>
      <c r="W40">
        <v>0</v>
      </c>
      <c r="X40">
        <v>76.63</v>
      </c>
      <c r="Y40">
        <v>0</v>
      </c>
      <c r="Z40">
        <v>9.58</v>
      </c>
      <c r="AA40">
        <v>0</v>
      </c>
      <c r="AB40">
        <v>0</v>
      </c>
    </row>
    <row r="41" spans="7:28">
      <c r="G41" t="s">
        <v>83</v>
      </c>
      <c r="H41" s="115">
        <v>26.82</v>
      </c>
      <c r="I41" s="88">
        <v>70.88</v>
      </c>
      <c r="J41" s="88">
        <v>0</v>
      </c>
      <c r="K41" s="88">
        <v>9.58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107.28</v>
      </c>
      <c r="W41">
        <v>26.82</v>
      </c>
      <c r="X41">
        <v>70.88</v>
      </c>
      <c r="Y41">
        <v>0</v>
      </c>
      <c r="Z41">
        <v>9.58</v>
      </c>
      <c r="AA41">
        <v>0</v>
      </c>
      <c r="AB41">
        <v>0</v>
      </c>
    </row>
    <row r="42" spans="7:28">
      <c r="G42" t="s">
        <v>84</v>
      </c>
      <c r="H42" s="115">
        <v>29.69</v>
      </c>
      <c r="I42" s="88">
        <v>62.27</v>
      </c>
      <c r="J42" s="88">
        <v>0</v>
      </c>
      <c r="K42" s="88">
        <v>9.58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101.54</v>
      </c>
      <c r="W42">
        <v>29.69</v>
      </c>
      <c r="X42">
        <v>62.27</v>
      </c>
      <c r="Y42">
        <v>0</v>
      </c>
      <c r="Z42">
        <v>9.58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49.81</v>
      </c>
      <c r="J43" s="88">
        <v>0</v>
      </c>
      <c r="K43" s="88">
        <v>9.58</v>
      </c>
      <c r="L43" s="88">
        <v>0</v>
      </c>
      <c r="M43" s="116">
        <v>0</v>
      </c>
      <c r="N43" s="115">
        <v>-18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-18</v>
      </c>
      <c r="V43" s="116">
        <v>59.39</v>
      </c>
      <c r="W43">
        <v>-18</v>
      </c>
      <c r="X43">
        <v>49.81</v>
      </c>
      <c r="Y43">
        <v>0</v>
      </c>
      <c r="Z43">
        <v>9.58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46.94</v>
      </c>
      <c r="J44" s="88">
        <v>0</v>
      </c>
      <c r="K44" s="88">
        <v>9.58</v>
      </c>
      <c r="L44" s="88">
        <v>0</v>
      </c>
      <c r="M44" s="116">
        <v>0</v>
      </c>
      <c r="N44" s="115">
        <v>-24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-24</v>
      </c>
      <c r="V44" s="116">
        <v>56.52</v>
      </c>
      <c r="W44">
        <v>-24</v>
      </c>
      <c r="X44">
        <v>46.94</v>
      </c>
      <c r="Y44">
        <v>0</v>
      </c>
      <c r="Z44">
        <v>9.58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33.53</v>
      </c>
      <c r="J45" s="88">
        <v>153.26</v>
      </c>
      <c r="K45" s="88">
        <v>28.74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215.53</v>
      </c>
      <c r="W45">
        <v>0</v>
      </c>
      <c r="X45">
        <v>33.53</v>
      </c>
      <c r="Y45">
        <v>0</v>
      </c>
      <c r="Z45">
        <v>28.74</v>
      </c>
      <c r="AA45">
        <v>0</v>
      </c>
      <c r="AB45">
        <v>153.26</v>
      </c>
    </row>
    <row r="46" spans="7:28">
      <c r="G46" t="s">
        <v>88</v>
      </c>
      <c r="H46" s="115">
        <v>0</v>
      </c>
      <c r="I46" s="88">
        <v>28.74</v>
      </c>
      <c r="J46" s="88">
        <v>153.26</v>
      </c>
      <c r="K46" s="88">
        <v>28.74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210.74</v>
      </c>
      <c r="W46">
        <v>0</v>
      </c>
      <c r="X46">
        <v>28.74</v>
      </c>
      <c r="Y46">
        <v>0</v>
      </c>
      <c r="Z46">
        <v>28.74</v>
      </c>
      <c r="AA46">
        <v>0</v>
      </c>
      <c r="AB46">
        <v>153.26</v>
      </c>
    </row>
    <row r="47" spans="7:28">
      <c r="G47" t="s">
        <v>89</v>
      </c>
      <c r="H47" s="115">
        <v>47.9</v>
      </c>
      <c r="I47" s="88">
        <v>14.37</v>
      </c>
      <c r="J47" s="88">
        <v>210.73</v>
      </c>
      <c r="K47" s="88">
        <v>28.74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301.74</v>
      </c>
      <c r="W47">
        <v>47.9</v>
      </c>
      <c r="X47">
        <v>14.37</v>
      </c>
      <c r="Y47">
        <v>0</v>
      </c>
      <c r="Z47">
        <v>28.74</v>
      </c>
      <c r="AA47">
        <v>0</v>
      </c>
      <c r="AB47">
        <v>210.73</v>
      </c>
    </row>
    <row r="48" spans="7:28">
      <c r="G48" t="s">
        <v>90</v>
      </c>
      <c r="H48" s="115">
        <v>40.229999999999997</v>
      </c>
      <c r="I48" s="88">
        <v>4.79</v>
      </c>
      <c r="J48" s="88">
        <v>210.74</v>
      </c>
      <c r="K48" s="88">
        <v>28.74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284.5</v>
      </c>
      <c r="W48">
        <v>40.229999999999997</v>
      </c>
      <c r="X48">
        <v>4.79</v>
      </c>
      <c r="Y48">
        <v>0</v>
      </c>
      <c r="Z48">
        <v>28.74</v>
      </c>
      <c r="AA48">
        <v>0</v>
      </c>
      <c r="AB48">
        <v>210.74</v>
      </c>
    </row>
    <row r="49" spans="7:28">
      <c r="G49" t="s">
        <v>91</v>
      </c>
      <c r="H49" s="115">
        <v>38.32</v>
      </c>
      <c r="I49" s="88">
        <v>0</v>
      </c>
      <c r="J49" s="88">
        <v>220.31</v>
      </c>
      <c r="K49" s="88">
        <v>19.16</v>
      </c>
      <c r="L49" s="88">
        <v>0</v>
      </c>
      <c r="M49" s="116">
        <v>0</v>
      </c>
      <c r="N49" s="115">
        <v>0</v>
      </c>
      <c r="O49" s="88">
        <v>-7</v>
      </c>
      <c r="P49" s="88">
        <v>0</v>
      </c>
      <c r="Q49" s="88">
        <v>0</v>
      </c>
      <c r="R49" s="88">
        <v>0</v>
      </c>
      <c r="S49" s="116">
        <v>0</v>
      </c>
      <c r="U49" s="115">
        <v>-7</v>
      </c>
      <c r="V49" s="116">
        <v>277.79000000000002</v>
      </c>
      <c r="W49">
        <v>38.32</v>
      </c>
      <c r="X49">
        <v>-7</v>
      </c>
      <c r="Y49">
        <v>0</v>
      </c>
      <c r="Z49">
        <v>19.16</v>
      </c>
      <c r="AA49">
        <v>0</v>
      </c>
      <c r="AB49">
        <v>220.31</v>
      </c>
    </row>
    <row r="50" spans="7:28">
      <c r="G50" t="s">
        <v>92</v>
      </c>
      <c r="H50" s="115">
        <v>34.479999999999997</v>
      </c>
      <c r="I50" s="88">
        <v>0</v>
      </c>
      <c r="J50" s="88">
        <v>220.32</v>
      </c>
      <c r="K50" s="88">
        <v>28.74</v>
      </c>
      <c r="L50" s="88">
        <v>0</v>
      </c>
      <c r="M50" s="116">
        <v>0</v>
      </c>
      <c r="N50" s="115">
        <v>0</v>
      </c>
      <c r="O50" s="88">
        <v>-8</v>
      </c>
      <c r="P50" s="88">
        <v>0</v>
      </c>
      <c r="Q50" s="88">
        <v>0</v>
      </c>
      <c r="R50" s="88">
        <v>0</v>
      </c>
      <c r="S50" s="116">
        <v>0</v>
      </c>
      <c r="U50" s="115">
        <v>-8</v>
      </c>
      <c r="V50" s="116">
        <v>283.54000000000002</v>
      </c>
      <c r="W50">
        <v>34.479999999999997</v>
      </c>
      <c r="X50">
        <v>-8</v>
      </c>
      <c r="Y50">
        <v>0</v>
      </c>
      <c r="Z50">
        <v>28.74</v>
      </c>
      <c r="AA50">
        <v>0</v>
      </c>
      <c r="AB50">
        <v>220.32</v>
      </c>
    </row>
    <row r="51" spans="7:28">
      <c r="G51" t="s">
        <v>93</v>
      </c>
      <c r="H51" s="115">
        <v>40.229999999999997</v>
      </c>
      <c r="I51" s="88">
        <v>3.83</v>
      </c>
      <c r="J51" s="88">
        <v>172.42</v>
      </c>
      <c r="K51" s="88">
        <v>28.74</v>
      </c>
      <c r="L51" s="88">
        <v>17.239999999999998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262.45999999999998</v>
      </c>
      <c r="W51">
        <v>40.229999999999997</v>
      </c>
      <c r="X51">
        <v>3.83</v>
      </c>
      <c r="Y51">
        <v>17.239999999999998</v>
      </c>
      <c r="Z51">
        <v>28.74</v>
      </c>
      <c r="AA51">
        <v>0</v>
      </c>
      <c r="AB51">
        <v>172.42</v>
      </c>
    </row>
    <row r="52" spans="7:28">
      <c r="G52" t="s">
        <v>94</v>
      </c>
      <c r="H52" s="115">
        <v>35.44</v>
      </c>
      <c r="I52" s="88">
        <v>0</v>
      </c>
      <c r="J52" s="88">
        <v>172.43</v>
      </c>
      <c r="K52" s="88">
        <v>28.74</v>
      </c>
      <c r="L52" s="88">
        <v>16.28</v>
      </c>
      <c r="M52" s="116">
        <v>0</v>
      </c>
      <c r="N52" s="115">
        <v>0</v>
      </c>
      <c r="O52" s="88">
        <v>-3</v>
      </c>
      <c r="P52" s="88">
        <v>0</v>
      </c>
      <c r="Q52" s="88">
        <v>0</v>
      </c>
      <c r="R52" s="88">
        <v>0</v>
      </c>
      <c r="S52" s="116">
        <v>0</v>
      </c>
      <c r="U52" s="115">
        <v>-3</v>
      </c>
      <c r="V52" s="116">
        <v>252.89</v>
      </c>
      <c r="W52">
        <v>35.44</v>
      </c>
      <c r="X52">
        <v>-3</v>
      </c>
      <c r="Y52">
        <v>16.28</v>
      </c>
      <c r="Z52">
        <v>28.74</v>
      </c>
      <c r="AA52">
        <v>0</v>
      </c>
      <c r="AB52">
        <v>172.43</v>
      </c>
    </row>
    <row r="53" spans="7:28">
      <c r="G53" t="s">
        <v>95</v>
      </c>
      <c r="H53" s="115">
        <v>0</v>
      </c>
      <c r="I53" s="88">
        <v>0</v>
      </c>
      <c r="J53" s="88">
        <v>153.26</v>
      </c>
      <c r="K53" s="88">
        <v>28.74</v>
      </c>
      <c r="L53" s="88">
        <v>0</v>
      </c>
      <c r="M53" s="116">
        <v>0</v>
      </c>
      <c r="N53" s="115">
        <v>0</v>
      </c>
      <c r="O53" s="88">
        <v>-12</v>
      </c>
      <c r="P53" s="88">
        <v>0</v>
      </c>
      <c r="Q53" s="88">
        <v>0</v>
      </c>
      <c r="R53" s="88">
        <v>0</v>
      </c>
      <c r="S53" s="116">
        <v>0</v>
      </c>
      <c r="U53" s="115">
        <v>-12</v>
      </c>
      <c r="V53" s="116">
        <v>182</v>
      </c>
      <c r="W53">
        <v>0</v>
      </c>
      <c r="X53">
        <v>-12</v>
      </c>
      <c r="Y53">
        <v>0</v>
      </c>
      <c r="Z53">
        <v>28.74</v>
      </c>
      <c r="AA53">
        <v>0</v>
      </c>
      <c r="AB53">
        <v>153.26</v>
      </c>
    </row>
    <row r="54" spans="7:28">
      <c r="G54" t="s">
        <v>96</v>
      </c>
      <c r="H54" s="115">
        <v>0</v>
      </c>
      <c r="I54" s="88">
        <v>0</v>
      </c>
      <c r="J54" s="88">
        <v>153.26</v>
      </c>
      <c r="K54" s="88">
        <v>19.16</v>
      </c>
      <c r="L54" s="88">
        <v>0</v>
      </c>
      <c r="M54" s="116">
        <v>0</v>
      </c>
      <c r="N54" s="115">
        <v>0</v>
      </c>
      <c r="O54" s="88">
        <v>-35</v>
      </c>
      <c r="P54" s="88">
        <v>0</v>
      </c>
      <c r="Q54" s="88">
        <v>0</v>
      </c>
      <c r="R54" s="88">
        <v>0</v>
      </c>
      <c r="S54" s="116">
        <v>0</v>
      </c>
      <c r="U54" s="115">
        <v>-35</v>
      </c>
      <c r="V54" s="116">
        <v>172.42</v>
      </c>
      <c r="W54">
        <v>0</v>
      </c>
      <c r="X54">
        <v>-35</v>
      </c>
      <c r="Y54">
        <v>0</v>
      </c>
      <c r="Z54">
        <v>19.16</v>
      </c>
      <c r="AA54">
        <v>0</v>
      </c>
      <c r="AB54">
        <v>153.26</v>
      </c>
    </row>
    <row r="55" spans="7:28">
      <c r="G55" t="s">
        <v>97</v>
      </c>
      <c r="H55" s="115">
        <v>82.38</v>
      </c>
      <c r="I55" s="88">
        <v>0</v>
      </c>
      <c r="J55" s="88">
        <v>114.94</v>
      </c>
      <c r="K55" s="88">
        <v>28.74</v>
      </c>
      <c r="L55" s="88">
        <v>0</v>
      </c>
      <c r="M55" s="116">
        <v>0</v>
      </c>
      <c r="N55" s="115">
        <v>0</v>
      </c>
      <c r="O55" s="88">
        <v>-10</v>
      </c>
      <c r="P55" s="88">
        <v>0</v>
      </c>
      <c r="Q55" s="88">
        <v>0</v>
      </c>
      <c r="R55" s="88">
        <v>0</v>
      </c>
      <c r="S55" s="116">
        <v>0</v>
      </c>
      <c r="U55" s="115">
        <v>-10</v>
      </c>
      <c r="V55" s="116">
        <v>226.06</v>
      </c>
      <c r="W55">
        <v>82.38</v>
      </c>
      <c r="X55">
        <v>-10</v>
      </c>
      <c r="Y55">
        <v>0</v>
      </c>
      <c r="Z55">
        <v>28.74</v>
      </c>
      <c r="AA55">
        <v>0</v>
      </c>
      <c r="AB55">
        <v>114.94</v>
      </c>
    </row>
    <row r="56" spans="7:28">
      <c r="G56" t="s">
        <v>98</v>
      </c>
      <c r="H56" s="115">
        <v>81.42</v>
      </c>
      <c r="I56" s="88">
        <v>0</v>
      </c>
      <c r="J56" s="88">
        <v>132.19</v>
      </c>
      <c r="K56" s="88">
        <v>28.74</v>
      </c>
      <c r="L56" s="88">
        <v>0</v>
      </c>
      <c r="M56" s="116">
        <v>0</v>
      </c>
      <c r="N56" s="115">
        <v>0</v>
      </c>
      <c r="O56" s="88">
        <v>-15</v>
      </c>
      <c r="P56" s="88">
        <v>0</v>
      </c>
      <c r="Q56" s="88">
        <v>0</v>
      </c>
      <c r="R56" s="88">
        <v>0</v>
      </c>
      <c r="S56" s="116">
        <v>0</v>
      </c>
      <c r="U56" s="115">
        <v>-15</v>
      </c>
      <c r="V56" s="116">
        <v>242.35</v>
      </c>
      <c r="W56">
        <v>81.42</v>
      </c>
      <c r="X56">
        <v>-15</v>
      </c>
      <c r="Y56">
        <v>0</v>
      </c>
      <c r="Z56">
        <v>28.74</v>
      </c>
      <c r="AA56">
        <v>0</v>
      </c>
      <c r="AB56">
        <v>132.19</v>
      </c>
    </row>
    <row r="57" spans="7:28">
      <c r="G57" t="s">
        <v>99</v>
      </c>
      <c r="H57" s="115">
        <v>84.3</v>
      </c>
      <c r="I57" s="88">
        <v>0</v>
      </c>
      <c r="J57" s="88">
        <v>129.31</v>
      </c>
      <c r="K57" s="88">
        <v>28.74</v>
      </c>
      <c r="L57" s="88">
        <v>13.41</v>
      </c>
      <c r="M57" s="116">
        <v>0</v>
      </c>
      <c r="N57" s="115">
        <v>0</v>
      </c>
      <c r="O57" s="88">
        <v>-26</v>
      </c>
      <c r="P57" s="88">
        <v>0</v>
      </c>
      <c r="Q57" s="88">
        <v>0</v>
      </c>
      <c r="R57" s="88">
        <v>0</v>
      </c>
      <c r="S57" s="116">
        <v>0</v>
      </c>
      <c r="U57" s="115">
        <v>-26</v>
      </c>
      <c r="V57" s="116">
        <v>255.76</v>
      </c>
      <c r="W57">
        <v>84.3</v>
      </c>
      <c r="X57">
        <v>-26</v>
      </c>
      <c r="Y57">
        <v>13.41</v>
      </c>
      <c r="Z57">
        <v>28.74</v>
      </c>
      <c r="AA57">
        <v>0</v>
      </c>
      <c r="AB57">
        <v>129.31</v>
      </c>
    </row>
    <row r="58" spans="7:28">
      <c r="G58" t="s">
        <v>100</v>
      </c>
      <c r="H58" s="115">
        <v>86.21</v>
      </c>
      <c r="I58" s="88">
        <v>0</v>
      </c>
      <c r="J58" s="88">
        <v>153.26</v>
      </c>
      <c r="K58" s="88">
        <v>28.74</v>
      </c>
      <c r="L58" s="88">
        <v>13.41</v>
      </c>
      <c r="M58" s="116">
        <v>0</v>
      </c>
      <c r="N58" s="115">
        <v>0</v>
      </c>
      <c r="O58" s="88">
        <v>-12</v>
      </c>
      <c r="P58" s="88">
        <v>0</v>
      </c>
      <c r="Q58" s="88">
        <v>0</v>
      </c>
      <c r="R58" s="88">
        <v>0</v>
      </c>
      <c r="S58" s="116">
        <v>0</v>
      </c>
      <c r="U58" s="115">
        <v>-12</v>
      </c>
      <c r="V58" s="116">
        <v>281.62</v>
      </c>
      <c r="W58">
        <v>86.21</v>
      </c>
      <c r="X58">
        <v>-12</v>
      </c>
      <c r="Y58">
        <v>13.41</v>
      </c>
      <c r="Z58">
        <v>28.74</v>
      </c>
      <c r="AA58">
        <v>0</v>
      </c>
      <c r="AB58">
        <v>153.26</v>
      </c>
    </row>
    <row r="59" spans="7:28">
      <c r="G59" t="s">
        <v>101</v>
      </c>
      <c r="H59" s="115">
        <v>81.42</v>
      </c>
      <c r="I59" s="88">
        <v>0</v>
      </c>
      <c r="J59" s="88">
        <v>172.42</v>
      </c>
      <c r="K59" s="88">
        <v>28.74</v>
      </c>
      <c r="L59" s="88">
        <v>12.45</v>
      </c>
      <c r="M59" s="116">
        <v>0</v>
      </c>
      <c r="N59" s="115">
        <v>0</v>
      </c>
      <c r="O59" s="88">
        <v>-5</v>
      </c>
      <c r="P59" s="88">
        <v>0</v>
      </c>
      <c r="Q59" s="88">
        <v>0</v>
      </c>
      <c r="R59" s="88">
        <v>0</v>
      </c>
      <c r="S59" s="116">
        <v>0</v>
      </c>
      <c r="U59" s="115">
        <v>-5</v>
      </c>
      <c r="V59" s="116">
        <v>295.02999999999997</v>
      </c>
      <c r="W59">
        <v>81.42</v>
      </c>
      <c r="X59">
        <v>-5</v>
      </c>
      <c r="Y59">
        <v>12.45</v>
      </c>
      <c r="Z59">
        <v>28.74</v>
      </c>
      <c r="AA59">
        <v>0</v>
      </c>
      <c r="AB59">
        <v>172.42</v>
      </c>
    </row>
    <row r="60" spans="7:28">
      <c r="G60" t="s">
        <v>102</v>
      </c>
      <c r="H60" s="115">
        <v>79.510000000000005</v>
      </c>
      <c r="I60" s="88">
        <v>0</v>
      </c>
      <c r="J60" s="88">
        <v>167.63</v>
      </c>
      <c r="K60" s="88">
        <v>28.74</v>
      </c>
      <c r="L60" s="88">
        <v>13.41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289.29000000000002</v>
      </c>
      <c r="W60">
        <v>79.510000000000005</v>
      </c>
      <c r="X60">
        <v>0</v>
      </c>
      <c r="Y60">
        <v>13.41</v>
      </c>
      <c r="Z60">
        <v>28.74</v>
      </c>
      <c r="AA60">
        <v>0</v>
      </c>
      <c r="AB60">
        <v>167.63</v>
      </c>
    </row>
    <row r="61" spans="7:28">
      <c r="G61" t="s">
        <v>103</v>
      </c>
      <c r="H61" s="115">
        <v>113.99</v>
      </c>
      <c r="I61" s="88">
        <v>5.75</v>
      </c>
      <c r="J61" s="88">
        <v>162.83000000000001</v>
      </c>
      <c r="K61" s="88">
        <v>28.74</v>
      </c>
      <c r="L61" s="88">
        <v>15.33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326.64</v>
      </c>
      <c r="W61">
        <v>113.99</v>
      </c>
      <c r="X61">
        <v>5.75</v>
      </c>
      <c r="Y61">
        <v>15.33</v>
      </c>
      <c r="Z61">
        <v>28.74</v>
      </c>
      <c r="AA61">
        <v>0</v>
      </c>
      <c r="AB61">
        <v>162.83000000000001</v>
      </c>
    </row>
    <row r="62" spans="7:28">
      <c r="G62" t="s">
        <v>104</v>
      </c>
      <c r="H62" s="115">
        <v>108.24</v>
      </c>
      <c r="I62" s="88">
        <v>6.71</v>
      </c>
      <c r="J62" s="88">
        <v>162.84</v>
      </c>
      <c r="K62" s="88">
        <v>28.74</v>
      </c>
      <c r="L62" s="88">
        <v>16.28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322.81</v>
      </c>
      <c r="W62">
        <v>108.24</v>
      </c>
      <c r="X62">
        <v>6.71</v>
      </c>
      <c r="Y62">
        <v>16.28</v>
      </c>
      <c r="Z62">
        <v>28.74</v>
      </c>
      <c r="AA62">
        <v>0</v>
      </c>
      <c r="AB62">
        <v>162.84</v>
      </c>
    </row>
    <row r="63" spans="7:28">
      <c r="G63" t="s">
        <v>105</v>
      </c>
      <c r="H63" s="115">
        <v>52.69</v>
      </c>
      <c r="I63" s="88">
        <v>41.19</v>
      </c>
      <c r="J63" s="88">
        <v>0</v>
      </c>
      <c r="K63" s="88">
        <v>28.74</v>
      </c>
      <c r="L63" s="88">
        <v>16.28</v>
      </c>
      <c r="M63" s="116">
        <v>0</v>
      </c>
      <c r="N63" s="115">
        <v>0</v>
      </c>
      <c r="O63" s="88">
        <v>0</v>
      </c>
      <c r="P63" s="88">
        <v>-120</v>
      </c>
      <c r="Q63" s="88">
        <v>0</v>
      </c>
      <c r="R63" s="88">
        <v>0</v>
      </c>
      <c r="S63" s="116">
        <v>0</v>
      </c>
      <c r="U63" s="115">
        <v>-120</v>
      </c>
      <c r="V63" s="116">
        <v>138.9</v>
      </c>
      <c r="W63">
        <v>52.69</v>
      </c>
      <c r="X63">
        <v>41.19</v>
      </c>
      <c r="Y63">
        <v>16.28</v>
      </c>
      <c r="Z63">
        <v>28.74</v>
      </c>
      <c r="AA63">
        <v>0</v>
      </c>
      <c r="AB63">
        <v>-120</v>
      </c>
    </row>
    <row r="64" spans="7:28">
      <c r="G64" t="s">
        <v>106</v>
      </c>
      <c r="H64" s="115">
        <v>50.77</v>
      </c>
      <c r="I64" s="88">
        <v>36.4</v>
      </c>
      <c r="J64" s="88">
        <v>182</v>
      </c>
      <c r="K64" s="88">
        <v>28.74</v>
      </c>
      <c r="L64" s="88">
        <v>16.28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314.19</v>
      </c>
      <c r="W64">
        <v>50.77</v>
      </c>
      <c r="X64">
        <v>36.4</v>
      </c>
      <c r="Y64">
        <v>16.28</v>
      </c>
      <c r="Z64">
        <v>28.74</v>
      </c>
      <c r="AA64">
        <v>0</v>
      </c>
      <c r="AB64">
        <v>182</v>
      </c>
    </row>
    <row r="65" spans="7:28">
      <c r="G65" t="s">
        <v>107</v>
      </c>
      <c r="H65" s="115">
        <v>24.91</v>
      </c>
      <c r="I65" s="88">
        <v>0</v>
      </c>
      <c r="J65" s="88">
        <v>162.83000000000001</v>
      </c>
      <c r="K65" s="88">
        <v>28.74</v>
      </c>
      <c r="L65" s="88">
        <v>4.34</v>
      </c>
      <c r="M65" s="116">
        <v>0</v>
      </c>
      <c r="N65" s="115">
        <v>0</v>
      </c>
      <c r="O65" s="88">
        <v>-25</v>
      </c>
      <c r="P65" s="88">
        <v>0</v>
      </c>
      <c r="Q65" s="88">
        <v>0</v>
      </c>
      <c r="R65" s="88">
        <v>0</v>
      </c>
      <c r="S65" s="116">
        <v>0</v>
      </c>
      <c r="U65" s="115">
        <v>-25</v>
      </c>
      <c r="V65" s="116">
        <v>220.82</v>
      </c>
      <c r="W65">
        <v>24.91</v>
      </c>
      <c r="X65">
        <v>-25</v>
      </c>
      <c r="Y65">
        <v>4.34</v>
      </c>
      <c r="Z65">
        <v>28.74</v>
      </c>
      <c r="AA65">
        <v>0</v>
      </c>
      <c r="AB65">
        <v>162.83000000000001</v>
      </c>
    </row>
    <row r="66" spans="7:28">
      <c r="G66" t="s">
        <v>108</v>
      </c>
      <c r="H66" s="115">
        <v>57.47</v>
      </c>
      <c r="I66" s="88">
        <v>0</v>
      </c>
      <c r="J66" s="88">
        <v>162.84</v>
      </c>
      <c r="K66" s="88">
        <v>28.74</v>
      </c>
      <c r="L66" s="88">
        <v>1.92</v>
      </c>
      <c r="M66" s="116">
        <v>0</v>
      </c>
      <c r="N66" s="115">
        <v>0</v>
      </c>
      <c r="O66" s="88">
        <v>-15</v>
      </c>
      <c r="P66" s="88">
        <v>0</v>
      </c>
      <c r="Q66" s="88">
        <v>0</v>
      </c>
      <c r="R66" s="88">
        <v>0</v>
      </c>
      <c r="S66" s="116">
        <v>0</v>
      </c>
      <c r="U66" s="115">
        <v>-15</v>
      </c>
      <c r="V66" s="116">
        <v>250.97</v>
      </c>
      <c r="W66">
        <v>57.47</v>
      </c>
      <c r="X66">
        <v>-15</v>
      </c>
      <c r="Y66">
        <v>1.92</v>
      </c>
      <c r="Z66">
        <v>28.74</v>
      </c>
      <c r="AA66">
        <v>0</v>
      </c>
      <c r="AB66">
        <v>162.84</v>
      </c>
    </row>
    <row r="67" spans="7:28">
      <c r="G67" t="s">
        <v>109</v>
      </c>
      <c r="H67" s="115">
        <v>63.22</v>
      </c>
      <c r="I67" s="88">
        <v>0</v>
      </c>
      <c r="J67" s="88">
        <v>158.06</v>
      </c>
      <c r="K67" s="88">
        <v>23.95</v>
      </c>
      <c r="L67" s="88">
        <v>2.87</v>
      </c>
      <c r="M67" s="116">
        <v>0</v>
      </c>
      <c r="N67" s="115">
        <v>0</v>
      </c>
      <c r="O67" s="88">
        <v>-12</v>
      </c>
      <c r="P67" s="88">
        <v>0</v>
      </c>
      <c r="Q67" s="88">
        <v>0</v>
      </c>
      <c r="R67" s="88">
        <v>0</v>
      </c>
      <c r="S67" s="116">
        <v>0</v>
      </c>
      <c r="U67" s="115">
        <v>-12</v>
      </c>
      <c r="V67" s="116">
        <v>248.1</v>
      </c>
      <c r="W67">
        <v>63.22</v>
      </c>
      <c r="X67">
        <v>-12</v>
      </c>
      <c r="Y67">
        <v>2.87</v>
      </c>
      <c r="Z67">
        <v>23.95</v>
      </c>
      <c r="AA67">
        <v>0</v>
      </c>
      <c r="AB67">
        <v>158.06</v>
      </c>
    </row>
    <row r="68" spans="7:28">
      <c r="G68" t="s">
        <v>110</v>
      </c>
      <c r="H68" s="115">
        <v>96.75</v>
      </c>
      <c r="I68" s="88">
        <v>0</v>
      </c>
      <c r="J68" s="88">
        <v>167.63</v>
      </c>
      <c r="K68" s="88">
        <v>23.95</v>
      </c>
      <c r="L68" s="88">
        <v>0.68</v>
      </c>
      <c r="M68" s="116">
        <v>0</v>
      </c>
      <c r="N68" s="115">
        <v>0</v>
      </c>
      <c r="O68" s="88">
        <v>-8</v>
      </c>
      <c r="P68" s="88">
        <v>0</v>
      </c>
      <c r="Q68" s="88">
        <v>0</v>
      </c>
      <c r="R68" s="88">
        <v>0</v>
      </c>
      <c r="S68" s="116">
        <v>0</v>
      </c>
      <c r="U68" s="115">
        <v>-8</v>
      </c>
      <c r="V68" s="116">
        <v>289.01</v>
      </c>
      <c r="W68">
        <v>96.75</v>
      </c>
      <c r="X68">
        <v>-8</v>
      </c>
      <c r="Y68">
        <v>0.68</v>
      </c>
      <c r="Z68">
        <v>23.95</v>
      </c>
      <c r="AA68">
        <v>0</v>
      </c>
      <c r="AB68">
        <v>167.63</v>
      </c>
    </row>
    <row r="69" spans="7:28">
      <c r="G69" t="s">
        <v>111</v>
      </c>
      <c r="H69" s="115">
        <v>133.15</v>
      </c>
      <c r="I69" s="88">
        <v>10.54</v>
      </c>
      <c r="J69" s="88">
        <v>167.63</v>
      </c>
      <c r="K69" s="88">
        <v>23.95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335.26</v>
      </c>
      <c r="W69">
        <v>133.15</v>
      </c>
      <c r="X69">
        <v>10.54</v>
      </c>
      <c r="Y69">
        <v>0</v>
      </c>
      <c r="Z69">
        <v>23.95</v>
      </c>
      <c r="AA69">
        <v>0</v>
      </c>
      <c r="AB69">
        <v>167.63</v>
      </c>
    </row>
    <row r="70" spans="7:28">
      <c r="G70" t="s">
        <v>112</v>
      </c>
      <c r="H70" s="115">
        <v>136.97999999999999</v>
      </c>
      <c r="I70" s="88">
        <v>16.28</v>
      </c>
      <c r="J70" s="88">
        <v>177.21</v>
      </c>
      <c r="K70" s="88">
        <v>23.95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354.42</v>
      </c>
      <c r="W70">
        <v>136.97999999999999</v>
      </c>
      <c r="X70">
        <v>16.28</v>
      </c>
      <c r="Y70">
        <v>0</v>
      </c>
      <c r="Z70">
        <v>23.95</v>
      </c>
      <c r="AA70">
        <v>0</v>
      </c>
      <c r="AB70">
        <v>177.21</v>
      </c>
    </row>
    <row r="71" spans="7:28">
      <c r="G71" t="s">
        <v>113</v>
      </c>
      <c r="H71" s="115">
        <v>105.37</v>
      </c>
      <c r="I71" s="88">
        <v>13.41</v>
      </c>
      <c r="J71" s="88">
        <v>182</v>
      </c>
      <c r="K71" s="88">
        <v>23.95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324.73</v>
      </c>
      <c r="W71">
        <v>105.37</v>
      </c>
      <c r="X71">
        <v>13.41</v>
      </c>
      <c r="Y71">
        <v>0</v>
      </c>
      <c r="Z71">
        <v>23.95</v>
      </c>
      <c r="AA71">
        <v>0</v>
      </c>
      <c r="AB71">
        <v>182</v>
      </c>
    </row>
    <row r="72" spans="7:28">
      <c r="G72" t="s">
        <v>114</v>
      </c>
      <c r="H72" s="115">
        <v>113.03</v>
      </c>
      <c r="I72" s="88">
        <v>38.32</v>
      </c>
      <c r="J72" s="88">
        <v>191.58</v>
      </c>
      <c r="K72" s="88">
        <v>14.37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357.3</v>
      </c>
      <c r="W72">
        <v>113.03</v>
      </c>
      <c r="X72">
        <v>38.32</v>
      </c>
      <c r="Y72">
        <v>0</v>
      </c>
      <c r="Z72">
        <v>14.37</v>
      </c>
      <c r="AA72">
        <v>0</v>
      </c>
      <c r="AB72">
        <v>191.58</v>
      </c>
    </row>
    <row r="73" spans="7:28">
      <c r="G73" t="s">
        <v>115</v>
      </c>
      <c r="H73" s="115">
        <v>100.58</v>
      </c>
      <c r="I73" s="88">
        <v>52.68</v>
      </c>
      <c r="J73" s="88">
        <v>191.58</v>
      </c>
      <c r="K73" s="88">
        <v>14.37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359.21</v>
      </c>
      <c r="W73">
        <v>100.58</v>
      </c>
      <c r="X73">
        <v>52.68</v>
      </c>
      <c r="Y73">
        <v>0</v>
      </c>
      <c r="Z73">
        <v>14.37</v>
      </c>
      <c r="AA73">
        <v>0</v>
      </c>
      <c r="AB73">
        <v>191.58</v>
      </c>
    </row>
    <row r="74" spans="7:28">
      <c r="G74" t="s">
        <v>116</v>
      </c>
      <c r="H74" s="115">
        <v>97.71</v>
      </c>
      <c r="I74" s="88">
        <v>61.31</v>
      </c>
      <c r="J74" s="88">
        <v>191.57</v>
      </c>
      <c r="K74" s="88">
        <v>14.37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364.96</v>
      </c>
      <c r="W74">
        <v>97.71</v>
      </c>
      <c r="X74">
        <v>61.31</v>
      </c>
      <c r="Y74">
        <v>0</v>
      </c>
      <c r="Z74">
        <v>14.37</v>
      </c>
      <c r="AA74">
        <v>0</v>
      </c>
      <c r="AB74">
        <v>191.57</v>
      </c>
    </row>
    <row r="75" spans="7:28">
      <c r="G75" t="s">
        <v>117</v>
      </c>
      <c r="H75" s="115">
        <v>85.25</v>
      </c>
      <c r="I75" s="88">
        <v>28.74</v>
      </c>
      <c r="J75" s="88">
        <v>179.13</v>
      </c>
      <c r="K75" s="88">
        <v>14.37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307.49</v>
      </c>
      <c r="W75">
        <v>85.25</v>
      </c>
      <c r="X75">
        <v>28.74</v>
      </c>
      <c r="Y75">
        <v>0</v>
      </c>
      <c r="Z75">
        <v>14.37</v>
      </c>
      <c r="AA75">
        <v>0</v>
      </c>
      <c r="AB75">
        <v>179.13</v>
      </c>
    </row>
    <row r="76" spans="7:28">
      <c r="G76" t="s">
        <v>118</v>
      </c>
      <c r="H76" s="115">
        <v>90.04</v>
      </c>
      <c r="I76" s="88">
        <v>28.74</v>
      </c>
      <c r="J76" s="88">
        <v>186.79</v>
      </c>
      <c r="K76" s="88">
        <v>14.37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319.94</v>
      </c>
      <c r="W76">
        <v>90.04</v>
      </c>
      <c r="X76">
        <v>28.74</v>
      </c>
      <c r="Y76">
        <v>0</v>
      </c>
      <c r="Z76">
        <v>14.37</v>
      </c>
      <c r="AA76">
        <v>0</v>
      </c>
      <c r="AB76">
        <v>186.79</v>
      </c>
    </row>
    <row r="77" spans="7:28">
      <c r="G77" t="s">
        <v>119</v>
      </c>
      <c r="H77" s="115">
        <v>81.42</v>
      </c>
      <c r="I77" s="88">
        <v>22.99</v>
      </c>
      <c r="J77" s="88">
        <v>159.01</v>
      </c>
      <c r="K77" s="88">
        <v>14.37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277.79000000000002</v>
      </c>
      <c r="W77">
        <v>81.42</v>
      </c>
      <c r="X77">
        <v>22.99</v>
      </c>
      <c r="Y77">
        <v>0</v>
      </c>
      <c r="Z77">
        <v>14.37</v>
      </c>
      <c r="AA77">
        <v>0</v>
      </c>
      <c r="AB77">
        <v>159.01</v>
      </c>
    </row>
    <row r="78" spans="7:28">
      <c r="G78" t="s">
        <v>120</v>
      </c>
      <c r="H78" s="115">
        <v>77.59</v>
      </c>
      <c r="I78" s="88">
        <v>9.58</v>
      </c>
      <c r="J78" s="88">
        <v>157.09</v>
      </c>
      <c r="K78" s="88">
        <v>9.58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253.84</v>
      </c>
      <c r="W78">
        <v>77.59</v>
      </c>
      <c r="X78">
        <v>9.58</v>
      </c>
      <c r="Y78">
        <v>0</v>
      </c>
      <c r="Z78">
        <v>9.58</v>
      </c>
      <c r="AA78">
        <v>0</v>
      </c>
      <c r="AB78">
        <v>157.09</v>
      </c>
    </row>
    <row r="79" spans="7:28">
      <c r="G79" t="s">
        <v>121</v>
      </c>
      <c r="H79" s="115">
        <v>34.479999999999997</v>
      </c>
      <c r="I79" s="88">
        <v>9.58</v>
      </c>
      <c r="J79" s="88">
        <v>147.52000000000001</v>
      </c>
      <c r="K79" s="88">
        <v>9.58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201.16</v>
      </c>
      <c r="W79">
        <v>34.479999999999997</v>
      </c>
      <c r="X79">
        <v>9.58</v>
      </c>
      <c r="Y79">
        <v>0</v>
      </c>
      <c r="Z79">
        <v>9.58</v>
      </c>
      <c r="AA79">
        <v>0</v>
      </c>
      <c r="AB79">
        <v>147.52000000000001</v>
      </c>
    </row>
    <row r="80" spans="7:28">
      <c r="G80" t="s">
        <v>122</v>
      </c>
      <c r="H80" s="115">
        <v>44.06</v>
      </c>
      <c r="I80" s="88">
        <v>19.16</v>
      </c>
      <c r="J80" s="88">
        <v>160.93</v>
      </c>
      <c r="K80" s="88">
        <v>9.58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233.73</v>
      </c>
      <c r="W80">
        <v>44.06</v>
      </c>
      <c r="X80">
        <v>19.16</v>
      </c>
      <c r="Y80">
        <v>0</v>
      </c>
      <c r="Z80">
        <v>9.58</v>
      </c>
      <c r="AA80">
        <v>0</v>
      </c>
      <c r="AB80">
        <v>160.93</v>
      </c>
    </row>
    <row r="81" spans="7:28">
      <c r="G81" t="s">
        <v>123</v>
      </c>
      <c r="H81" s="115">
        <v>46.94</v>
      </c>
      <c r="I81" s="88">
        <v>14.37</v>
      </c>
      <c r="J81" s="88">
        <v>149.43</v>
      </c>
      <c r="K81" s="88">
        <v>9.58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220.32</v>
      </c>
      <c r="W81">
        <v>46.94</v>
      </c>
      <c r="X81">
        <v>14.37</v>
      </c>
      <c r="Y81">
        <v>0</v>
      </c>
      <c r="Z81">
        <v>9.58</v>
      </c>
      <c r="AA81">
        <v>0</v>
      </c>
      <c r="AB81">
        <v>149.43</v>
      </c>
    </row>
    <row r="82" spans="7:28">
      <c r="G82" t="s">
        <v>124</v>
      </c>
      <c r="H82" s="115">
        <v>65.14</v>
      </c>
      <c r="I82" s="88">
        <v>21.07</v>
      </c>
      <c r="J82" s="88">
        <v>160.93</v>
      </c>
      <c r="K82" s="88">
        <v>9.58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256.72000000000003</v>
      </c>
      <c r="W82">
        <v>65.14</v>
      </c>
      <c r="X82">
        <v>21.07</v>
      </c>
      <c r="Y82">
        <v>0</v>
      </c>
      <c r="Z82">
        <v>9.58</v>
      </c>
      <c r="AA82">
        <v>0</v>
      </c>
      <c r="AB82">
        <v>160.93</v>
      </c>
    </row>
    <row r="83" spans="7:28">
      <c r="G83" t="s">
        <v>125</v>
      </c>
      <c r="H83" s="115">
        <v>81.42</v>
      </c>
      <c r="I83" s="88">
        <v>25.86</v>
      </c>
      <c r="J83" s="88">
        <v>164.76</v>
      </c>
      <c r="K83" s="88">
        <v>9.58</v>
      </c>
      <c r="L83" s="88">
        <v>22.03</v>
      </c>
      <c r="M83" s="116">
        <v>3.45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307.10000000000002</v>
      </c>
      <c r="W83">
        <v>81.42</v>
      </c>
      <c r="X83">
        <v>25.86</v>
      </c>
      <c r="Y83">
        <v>22.03</v>
      </c>
      <c r="Z83">
        <v>9.58</v>
      </c>
      <c r="AA83">
        <v>3.45</v>
      </c>
      <c r="AB83">
        <v>164.76</v>
      </c>
    </row>
    <row r="84" spans="7:28">
      <c r="G84" t="s">
        <v>126</v>
      </c>
      <c r="H84" s="115">
        <v>86.21</v>
      </c>
      <c r="I84" s="88">
        <v>25.86</v>
      </c>
      <c r="J84" s="88">
        <v>123.57</v>
      </c>
      <c r="K84" s="88">
        <v>9.58</v>
      </c>
      <c r="L84" s="88">
        <v>22.03</v>
      </c>
      <c r="M84" s="116">
        <v>3.45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270.7</v>
      </c>
      <c r="W84">
        <v>86.21</v>
      </c>
      <c r="X84">
        <v>25.86</v>
      </c>
      <c r="Y84">
        <v>22.03</v>
      </c>
      <c r="Z84">
        <v>9.58</v>
      </c>
      <c r="AA84">
        <v>3.45</v>
      </c>
      <c r="AB84">
        <v>123.57</v>
      </c>
    </row>
    <row r="85" spans="7:28">
      <c r="G85" t="s">
        <v>127</v>
      </c>
      <c r="H85" s="115">
        <v>72.8</v>
      </c>
      <c r="I85" s="88">
        <v>47.9</v>
      </c>
      <c r="J85" s="88">
        <v>189.65</v>
      </c>
      <c r="K85" s="88">
        <v>9.58</v>
      </c>
      <c r="L85" s="88">
        <v>21.46</v>
      </c>
      <c r="M85" s="116">
        <v>3.45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344.84</v>
      </c>
      <c r="W85">
        <v>72.8</v>
      </c>
      <c r="X85">
        <v>47.9</v>
      </c>
      <c r="Y85">
        <v>21.46</v>
      </c>
      <c r="Z85">
        <v>9.58</v>
      </c>
      <c r="AA85">
        <v>3.45</v>
      </c>
      <c r="AB85">
        <v>189.65</v>
      </c>
    </row>
    <row r="86" spans="7:28">
      <c r="G86" t="s">
        <v>128</v>
      </c>
      <c r="H86" s="115">
        <v>72.8</v>
      </c>
      <c r="I86" s="88">
        <v>52.68</v>
      </c>
      <c r="J86" s="88">
        <v>192.54</v>
      </c>
      <c r="K86" s="88">
        <v>9.58</v>
      </c>
      <c r="L86" s="88">
        <v>21.07</v>
      </c>
      <c r="M86" s="116">
        <v>3.45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352.12</v>
      </c>
      <c r="W86">
        <v>72.8</v>
      </c>
      <c r="X86">
        <v>52.68</v>
      </c>
      <c r="Y86">
        <v>21.07</v>
      </c>
      <c r="Z86">
        <v>9.58</v>
      </c>
      <c r="AA86">
        <v>3.45</v>
      </c>
      <c r="AB86">
        <v>192.54</v>
      </c>
    </row>
    <row r="87" spans="7:28">
      <c r="G87" t="s">
        <v>129</v>
      </c>
      <c r="H87" s="115">
        <v>59.39</v>
      </c>
      <c r="I87" s="88">
        <v>62.26</v>
      </c>
      <c r="J87" s="88">
        <v>117.82</v>
      </c>
      <c r="K87" s="88">
        <v>9.58</v>
      </c>
      <c r="L87" s="88">
        <v>20.69</v>
      </c>
      <c r="M87" s="116">
        <v>3.45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273.19</v>
      </c>
      <c r="W87">
        <v>59.39</v>
      </c>
      <c r="X87">
        <v>62.26</v>
      </c>
      <c r="Y87">
        <v>20.69</v>
      </c>
      <c r="Z87">
        <v>9.58</v>
      </c>
      <c r="AA87">
        <v>3.45</v>
      </c>
      <c r="AB87">
        <v>117.82</v>
      </c>
    </row>
    <row r="88" spans="7:28">
      <c r="G88" t="s">
        <v>130</v>
      </c>
      <c r="H88" s="115">
        <v>48.85</v>
      </c>
      <c r="I88" s="88">
        <v>52.68</v>
      </c>
      <c r="J88" s="88">
        <v>117.83</v>
      </c>
      <c r="K88" s="88">
        <v>9.58</v>
      </c>
      <c r="L88" s="88">
        <v>20.21</v>
      </c>
      <c r="M88" s="116">
        <v>3.45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252.6</v>
      </c>
      <c r="W88">
        <v>48.85</v>
      </c>
      <c r="X88">
        <v>52.68</v>
      </c>
      <c r="Y88">
        <v>20.21</v>
      </c>
      <c r="Z88">
        <v>9.58</v>
      </c>
      <c r="AA88">
        <v>3.45</v>
      </c>
      <c r="AB88">
        <v>117.83</v>
      </c>
    </row>
    <row r="89" spans="7:28">
      <c r="G89" t="s">
        <v>131</v>
      </c>
      <c r="H89" s="115">
        <v>80.459999999999994</v>
      </c>
      <c r="I89" s="88">
        <v>45.02</v>
      </c>
      <c r="J89" s="88">
        <v>97.72</v>
      </c>
      <c r="K89" s="88">
        <v>9.58</v>
      </c>
      <c r="L89" s="88">
        <v>20.21</v>
      </c>
      <c r="M89" s="116">
        <v>3.54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256.52999999999997</v>
      </c>
      <c r="W89">
        <v>80.459999999999994</v>
      </c>
      <c r="X89">
        <v>45.02</v>
      </c>
      <c r="Y89">
        <v>20.21</v>
      </c>
      <c r="Z89">
        <v>9.58</v>
      </c>
      <c r="AA89">
        <v>3.54</v>
      </c>
      <c r="AB89">
        <v>97.72</v>
      </c>
    </row>
    <row r="90" spans="7:28">
      <c r="G90" t="s">
        <v>132</v>
      </c>
      <c r="H90" s="115">
        <v>71.84</v>
      </c>
      <c r="I90" s="88">
        <v>31.61</v>
      </c>
      <c r="J90" s="88">
        <v>0</v>
      </c>
      <c r="K90" s="88">
        <v>9.58</v>
      </c>
      <c r="L90" s="88">
        <v>19.45</v>
      </c>
      <c r="M90" s="116">
        <v>3.45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135.93</v>
      </c>
      <c r="W90">
        <v>71.84</v>
      </c>
      <c r="X90">
        <v>31.61</v>
      </c>
      <c r="Y90">
        <v>19.45</v>
      </c>
      <c r="Z90">
        <v>9.58</v>
      </c>
      <c r="AA90">
        <v>3.45</v>
      </c>
      <c r="AB90">
        <v>0</v>
      </c>
    </row>
    <row r="91" spans="7:28">
      <c r="G91" t="s">
        <v>133</v>
      </c>
      <c r="H91" s="115">
        <v>37.36</v>
      </c>
      <c r="I91" s="88">
        <v>81.42</v>
      </c>
      <c r="J91" s="88">
        <v>0</v>
      </c>
      <c r="K91" s="88">
        <v>9.58</v>
      </c>
      <c r="L91" s="88">
        <v>17.43</v>
      </c>
      <c r="M91" s="116">
        <v>3.45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149.24</v>
      </c>
      <c r="W91">
        <v>37.36</v>
      </c>
      <c r="X91">
        <v>81.42</v>
      </c>
      <c r="Y91">
        <v>17.43</v>
      </c>
      <c r="Z91">
        <v>9.58</v>
      </c>
      <c r="AA91">
        <v>3.45</v>
      </c>
      <c r="AB91">
        <v>0</v>
      </c>
    </row>
    <row r="92" spans="7:28">
      <c r="G92" t="s">
        <v>134</v>
      </c>
      <c r="H92" s="115">
        <v>24.91</v>
      </c>
      <c r="I92" s="88">
        <v>67.05</v>
      </c>
      <c r="J92" s="88">
        <v>0</v>
      </c>
      <c r="K92" s="88">
        <v>9.58</v>
      </c>
      <c r="L92" s="88">
        <v>15.9</v>
      </c>
      <c r="M92" s="116">
        <v>3.45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120.89</v>
      </c>
      <c r="W92">
        <v>24.91</v>
      </c>
      <c r="X92">
        <v>67.05</v>
      </c>
      <c r="Y92">
        <v>15.9</v>
      </c>
      <c r="Z92">
        <v>9.58</v>
      </c>
      <c r="AA92">
        <v>3.45</v>
      </c>
      <c r="AB92">
        <v>0</v>
      </c>
    </row>
    <row r="93" spans="7:28">
      <c r="G93" t="s">
        <v>135</v>
      </c>
      <c r="H93" s="115">
        <v>17.239999999999998</v>
      </c>
      <c r="I93" s="88">
        <v>71.84</v>
      </c>
      <c r="J93" s="88">
        <v>0</v>
      </c>
      <c r="K93" s="88">
        <v>9.58</v>
      </c>
      <c r="L93" s="88">
        <v>14.37</v>
      </c>
      <c r="M93" s="116">
        <v>3.45</v>
      </c>
      <c r="N93" s="115">
        <v>0</v>
      </c>
      <c r="O93" s="88">
        <v>0</v>
      </c>
      <c r="P93" s="88">
        <v>-26</v>
      </c>
      <c r="Q93" s="88">
        <v>0</v>
      </c>
      <c r="R93" s="88">
        <v>0</v>
      </c>
      <c r="S93" s="116">
        <v>0</v>
      </c>
      <c r="U93" s="115">
        <v>-26</v>
      </c>
      <c r="V93" s="116">
        <v>116.48</v>
      </c>
      <c r="W93">
        <v>17.239999999999998</v>
      </c>
      <c r="X93">
        <v>71.84</v>
      </c>
      <c r="Y93">
        <v>14.37</v>
      </c>
      <c r="Z93">
        <v>9.58</v>
      </c>
      <c r="AA93">
        <v>3.45</v>
      </c>
      <c r="AB93">
        <v>-26</v>
      </c>
    </row>
    <row r="94" spans="7:28">
      <c r="G94" t="s">
        <v>136</v>
      </c>
      <c r="H94" s="115">
        <v>6.71</v>
      </c>
      <c r="I94" s="88">
        <v>52.68</v>
      </c>
      <c r="J94" s="88">
        <v>0</v>
      </c>
      <c r="K94" s="88">
        <v>9.58</v>
      </c>
      <c r="L94" s="88">
        <v>12.93</v>
      </c>
      <c r="M94" s="116">
        <v>3.45</v>
      </c>
      <c r="N94" s="115">
        <v>0</v>
      </c>
      <c r="O94" s="88">
        <v>0</v>
      </c>
      <c r="P94" s="88">
        <v>-20</v>
      </c>
      <c r="Q94" s="88">
        <v>0</v>
      </c>
      <c r="R94" s="88">
        <v>0</v>
      </c>
      <c r="S94" s="116">
        <v>0</v>
      </c>
      <c r="U94" s="115">
        <v>-20</v>
      </c>
      <c r="V94" s="116">
        <v>85.35</v>
      </c>
      <c r="W94">
        <v>6.71</v>
      </c>
      <c r="X94">
        <v>52.68</v>
      </c>
      <c r="Y94">
        <v>12.93</v>
      </c>
      <c r="Z94">
        <v>9.58</v>
      </c>
      <c r="AA94">
        <v>3.45</v>
      </c>
      <c r="AB94">
        <v>-20</v>
      </c>
    </row>
    <row r="95" spans="7:28">
      <c r="G95" t="s">
        <v>137</v>
      </c>
      <c r="H95" s="115">
        <v>0</v>
      </c>
      <c r="I95" s="88">
        <v>52.69</v>
      </c>
      <c r="J95" s="88">
        <v>0</v>
      </c>
      <c r="K95" s="88">
        <v>9.58</v>
      </c>
      <c r="L95" s="88">
        <v>11.49</v>
      </c>
      <c r="M95" s="116">
        <v>3.45</v>
      </c>
      <c r="N95" s="115">
        <v>-8</v>
      </c>
      <c r="O95" s="88">
        <v>0</v>
      </c>
      <c r="P95" s="88">
        <v>-27</v>
      </c>
      <c r="Q95" s="88">
        <v>0</v>
      </c>
      <c r="R95" s="88">
        <v>0</v>
      </c>
      <c r="S95" s="116">
        <v>0</v>
      </c>
      <c r="U95" s="115">
        <v>-35</v>
      </c>
      <c r="V95" s="116">
        <v>77.209999999999994</v>
      </c>
      <c r="W95">
        <v>-8</v>
      </c>
      <c r="X95">
        <v>52.69</v>
      </c>
      <c r="Y95">
        <v>11.49</v>
      </c>
      <c r="Z95">
        <v>9.58</v>
      </c>
      <c r="AA95">
        <v>3.45</v>
      </c>
      <c r="AB95">
        <v>-27</v>
      </c>
    </row>
    <row r="96" spans="7:28">
      <c r="G96" t="s">
        <v>138</v>
      </c>
      <c r="H96" s="115">
        <v>0</v>
      </c>
      <c r="I96" s="88">
        <v>14.37</v>
      </c>
      <c r="J96" s="88">
        <v>0</v>
      </c>
      <c r="K96" s="88">
        <v>0</v>
      </c>
      <c r="L96" s="88">
        <v>10.25</v>
      </c>
      <c r="M96" s="116">
        <v>3.45</v>
      </c>
      <c r="N96" s="115">
        <v>-24</v>
      </c>
      <c r="O96" s="88">
        <v>0</v>
      </c>
      <c r="P96" s="88">
        <v>-38</v>
      </c>
      <c r="Q96" s="88">
        <v>0</v>
      </c>
      <c r="R96" s="88">
        <v>0</v>
      </c>
      <c r="S96" s="116">
        <v>0</v>
      </c>
      <c r="U96" s="115">
        <v>-62</v>
      </c>
      <c r="V96" s="116">
        <v>28.07</v>
      </c>
      <c r="W96">
        <v>-24</v>
      </c>
      <c r="X96">
        <v>14.37</v>
      </c>
      <c r="Y96">
        <v>10.25</v>
      </c>
      <c r="Z96">
        <v>0</v>
      </c>
      <c r="AA96">
        <v>3.45</v>
      </c>
      <c r="AB96">
        <v>-38</v>
      </c>
    </row>
    <row r="97" spans="1:83">
      <c r="G97" t="s">
        <v>139</v>
      </c>
      <c r="H97" s="115">
        <v>0</v>
      </c>
      <c r="I97" s="88">
        <v>9.58</v>
      </c>
      <c r="J97" s="88">
        <v>0</v>
      </c>
      <c r="K97" s="88">
        <v>0</v>
      </c>
      <c r="L97" s="88">
        <v>9.2899999999999991</v>
      </c>
      <c r="M97" s="116">
        <v>3.45</v>
      </c>
      <c r="N97" s="115">
        <v>-18</v>
      </c>
      <c r="O97" s="88">
        <v>0</v>
      </c>
      <c r="P97" s="88">
        <v>-43</v>
      </c>
      <c r="Q97" s="88">
        <v>0</v>
      </c>
      <c r="R97" s="88">
        <v>0</v>
      </c>
      <c r="S97" s="116">
        <v>0</v>
      </c>
      <c r="U97" s="115">
        <v>-61</v>
      </c>
      <c r="V97" s="116">
        <v>22.32</v>
      </c>
      <c r="W97">
        <v>-18</v>
      </c>
      <c r="X97">
        <v>9.58</v>
      </c>
      <c r="Y97">
        <v>9.2899999999999991</v>
      </c>
      <c r="Z97">
        <v>0</v>
      </c>
      <c r="AA97">
        <v>3.45</v>
      </c>
      <c r="AB97">
        <v>-43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8.81</v>
      </c>
      <c r="M98" s="116">
        <v>3.45</v>
      </c>
      <c r="N98" s="115">
        <v>-24</v>
      </c>
      <c r="O98" s="88">
        <v>0</v>
      </c>
      <c r="P98" s="88">
        <v>-34</v>
      </c>
      <c r="Q98" s="88">
        <v>0</v>
      </c>
      <c r="R98" s="88">
        <v>0</v>
      </c>
      <c r="S98" s="116">
        <v>0</v>
      </c>
      <c r="U98" s="115">
        <v>-58</v>
      </c>
      <c r="V98" s="116">
        <v>12.26</v>
      </c>
      <c r="W98">
        <v>-24</v>
      </c>
      <c r="X98">
        <v>0</v>
      </c>
      <c r="Y98">
        <v>8.81</v>
      </c>
      <c r="Z98">
        <v>0</v>
      </c>
      <c r="AA98">
        <v>3.45</v>
      </c>
      <c r="AB98">
        <v>-34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0.93645500000000015</v>
      </c>
      <c r="I99" s="111">
        <f t="shared" ref="I99:BQ99" si="1">SUM(I3:I98)/4000</f>
        <v>0.52726499999999987</v>
      </c>
      <c r="J99" s="111">
        <f t="shared" si="1"/>
        <v>1.8365150000000001</v>
      </c>
      <c r="K99" s="111">
        <f t="shared" si="1"/>
        <v>0.26225250000000022</v>
      </c>
      <c r="L99" s="111">
        <f t="shared" si="1"/>
        <v>0.17663499999999999</v>
      </c>
      <c r="M99" s="111">
        <f t="shared" si="1"/>
        <v>1.3822500000000003E-2</v>
      </c>
      <c r="N99" s="110">
        <f t="shared" si="1"/>
        <v>-0.16300000000000001</v>
      </c>
      <c r="O99" s="111">
        <f t="shared" si="1"/>
        <v>-0.14674999999999999</v>
      </c>
      <c r="P99" s="111">
        <f t="shared" si="1"/>
        <v>-0.11700000000000001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-0.42675000000000002</v>
      </c>
      <c r="V99" s="112">
        <f t="shared" si="1"/>
        <v>3.7529425000000001</v>
      </c>
      <c r="W99">
        <f t="shared" si="1"/>
        <v>0.773455</v>
      </c>
      <c r="X99">
        <f t="shared" si="1"/>
        <v>0.38051499999999999</v>
      </c>
      <c r="Y99">
        <f t="shared" si="1"/>
        <v>0.17663499999999999</v>
      </c>
      <c r="Z99">
        <f t="shared" si="1"/>
        <v>0.26225250000000022</v>
      </c>
      <c r="AA99">
        <f t="shared" si="1"/>
        <v>1.3822500000000003E-2</v>
      </c>
      <c r="AB99">
        <f t="shared" si="1"/>
        <v>1.7195150000000003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44929</v>
      </c>
      <c r="U2" s="115" t="s">
        <v>231</v>
      </c>
      <c r="V2" s="116" t="s">
        <v>230</v>
      </c>
      <c r="W2" s="30" t="s">
        <v>263</v>
      </c>
      <c r="X2" t="s">
        <v>152</v>
      </c>
      <c r="Y2" t="s">
        <v>506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506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506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8.24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8.24</v>
      </c>
      <c r="W27">
        <v>0</v>
      </c>
      <c r="X27">
        <v>0</v>
      </c>
      <c r="Y27">
        <v>8.24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11.3</v>
      </c>
      <c r="W28">
        <v>0</v>
      </c>
      <c r="X28">
        <v>0</v>
      </c>
      <c r="Y28">
        <v>11.3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13.12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13.12</v>
      </c>
      <c r="W29">
        <v>0</v>
      </c>
      <c r="X29">
        <v>0</v>
      </c>
      <c r="Y29">
        <v>13.12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11.02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11.02</v>
      </c>
      <c r="W30">
        <v>0</v>
      </c>
      <c r="X30">
        <v>0</v>
      </c>
      <c r="Y30">
        <v>11.02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0</v>
      </c>
      <c r="M31" s="116">
        <v>11.11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20.69</v>
      </c>
      <c r="W31">
        <v>0</v>
      </c>
      <c r="X31">
        <v>9.58</v>
      </c>
      <c r="Y31">
        <v>11.11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14.37</v>
      </c>
      <c r="L32" s="88">
        <v>0</v>
      </c>
      <c r="M32" s="116">
        <v>12.55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26.92</v>
      </c>
      <c r="W32">
        <v>0</v>
      </c>
      <c r="X32">
        <v>14.37</v>
      </c>
      <c r="Y32">
        <v>12.55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23.95</v>
      </c>
      <c r="L33" s="88">
        <v>0</v>
      </c>
      <c r="M33" s="116">
        <v>10.44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34.39</v>
      </c>
      <c r="W33">
        <v>0</v>
      </c>
      <c r="X33">
        <v>23.95</v>
      </c>
      <c r="Y33">
        <v>10.44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28.74</v>
      </c>
      <c r="L34" s="88">
        <v>0</v>
      </c>
      <c r="M34" s="116">
        <v>8.43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37.17</v>
      </c>
      <c r="W34">
        <v>0</v>
      </c>
      <c r="X34">
        <v>28.74</v>
      </c>
      <c r="Y34">
        <v>8.43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38.31</v>
      </c>
      <c r="L35" s="88">
        <v>0</v>
      </c>
      <c r="M35" s="116">
        <v>8.91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47.22</v>
      </c>
      <c r="W35">
        <v>0</v>
      </c>
      <c r="X35">
        <v>38.31</v>
      </c>
      <c r="Y35">
        <v>8.91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43.11</v>
      </c>
      <c r="L36" s="88">
        <v>0</v>
      </c>
      <c r="M36" s="116">
        <v>6.03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49.14</v>
      </c>
      <c r="W36">
        <v>0</v>
      </c>
      <c r="X36">
        <v>43.11</v>
      </c>
      <c r="Y36">
        <v>6.03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52.68</v>
      </c>
      <c r="L37" s="88">
        <v>0</v>
      </c>
      <c r="M37" s="116">
        <v>4.41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57.09</v>
      </c>
      <c r="W37">
        <v>0</v>
      </c>
      <c r="X37">
        <v>52.68</v>
      </c>
      <c r="Y37">
        <v>4.41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57.47</v>
      </c>
      <c r="L38" s="88">
        <v>0</v>
      </c>
      <c r="M38" s="116">
        <v>0.96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58.43</v>
      </c>
      <c r="W38">
        <v>0</v>
      </c>
      <c r="X38">
        <v>57.47</v>
      </c>
      <c r="Y38">
        <v>0.96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57.48</v>
      </c>
      <c r="L39" s="88">
        <v>0</v>
      </c>
      <c r="M39" s="116">
        <v>5.36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62.84</v>
      </c>
      <c r="W39">
        <v>0</v>
      </c>
      <c r="X39">
        <v>57.48</v>
      </c>
      <c r="Y39">
        <v>5.36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62.26</v>
      </c>
      <c r="L40" s="88">
        <v>0</v>
      </c>
      <c r="M40" s="116">
        <v>4.12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66.38</v>
      </c>
      <c r="W40">
        <v>0</v>
      </c>
      <c r="X40">
        <v>62.26</v>
      </c>
      <c r="Y40">
        <v>4.12</v>
      </c>
    </row>
    <row r="41" spans="7:25">
      <c r="G41" t="s">
        <v>83</v>
      </c>
      <c r="H41" s="115">
        <v>0</v>
      </c>
      <c r="I41" s="88">
        <v>23.95</v>
      </c>
      <c r="J41" s="88">
        <v>0</v>
      </c>
      <c r="K41" s="88">
        <v>67.05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91</v>
      </c>
      <c r="W41">
        <v>23.95</v>
      </c>
      <c r="X41">
        <v>67.05</v>
      </c>
      <c r="Y41">
        <v>0</v>
      </c>
    </row>
    <row r="42" spans="7:25">
      <c r="G42" t="s">
        <v>84</v>
      </c>
      <c r="H42" s="115">
        <v>0</v>
      </c>
      <c r="I42" s="88">
        <v>46.67</v>
      </c>
      <c r="J42" s="88">
        <v>0</v>
      </c>
      <c r="K42" s="88">
        <v>65.33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112</v>
      </c>
      <c r="W42">
        <v>46.67</v>
      </c>
      <c r="X42">
        <v>65.33</v>
      </c>
      <c r="Y42">
        <v>0</v>
      </c>
    </row>
    <row r="43" spans="7:25">
      <c r="G43" t="s">
        <v>85</v>
      </c>
      <c r="H43" s="115">
        <v>0</v>
      </c>
      <c r="I43" s="88">
        <v>28.74</v>
      </c>
      <c r="J43" s="88">
        <v>0</v>
      </c>
      <c r="K43" s="88">
        <v>67.05</v>
      </c>
      <c r="L43" s="88">
        <v>0</v>
      </c>
      <c r="M43" s="116">
        <v>4.21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100</v>
      </c>
      <c r="W43">
        <v>28.74</v>
      </c>
      <c r="X43">
        <v>67.05</v>
      </c>
      <c r="Y43">
        <v>4.21</v>
      </c>
    </row>
    <row r="44" spans="7:25">
      <c r="G44" t="s">
        <v>86</v>
      </c>
      <c r="H44" s="115">
        <v>0</v>
      </c>
      <c r="I44" s="88">
        <v>28.74</v>
      </c>
      <c r="J44" s="88">
        <v>0</v>
      </c>
      <c r="K44" s="88">
        <v>67.05</v>
      </c>
      <c r="L44" s="88">
        <v>0</v>
      </c>
      <c r="M44" s="116">
        <v>8.43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104.22</v>
      </c>
      <c r="W44">
        <v>28.74</v>
      </c>
      <c r="X44">
        <v>67.05</v>
      </c>
      <c r="Y44">
        <v>8.43</v>
      </c>
    </row>
    <row r="45" spans="7:25">
      <c r="G45" t="s">
        <v>87</v>
      </c>
      <c r="H45" s="115">
        <v>0</v>
      </c>
      <c r="I45" s="88">
        <v>33.53</v>
      </c>
      <c r="J45" s="88">
        <v>0</v>
      </c>
      <c r="K45" s="88">
        <v>67.05</v>
      </c>
      <c r="L45" s="88">
        <v>0</v>
      </c>
      <c r="M45" s="116">
        <v>11.69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112.27</v>
      </c>
      <c r="W45">
        <v>33.53</v>
      </c>
      <c r="X45">
        <v>67.05</v>
      </c>
      <c r="Y45">
        <v>11.69</v>
      </c>
    </row>
    <row r="46" spans="7:25">
      <c r="G46" t="s">
        <v>88</v>
      </c>
      <c r="H46" s="115">
        <v>0</v>
      </c>
      <c r="I46" s="88">
        <v>23.95</v>
      </c>
      <c r="J46" s="88">
        <v>0</v>
      </c>
      <c r="K46" s="88">
        <v>67.05</v>
      </c>
      <c r="L46" s="88">
        <v>0</v>
      </c>
      <c r="M46" s="116">
        <v>10.73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101.73</v>
      </c>
      <c r="W46">
        <v>23.95</v>
      </c>
      <c r="X46">
        <v>67.05</v>
      </c>
      <c r="Y46">
        <v>10.73</v>
      </c>
    </row>
    <row r="47" spans="7:25">
      <c r="G47" t="s">
        <v>89</v>
      </c>
      <c r="H47" s="115">
        <v>0</v>
      </c>
      <c r="I47" s="88">
        <v>23.95</v>
      </c>
      <c r="J47" s="88">
        <v>0</v>
      </c>
      <c r="K47" s="88">
        <v>67.05</v>
      </c>
      <c r="L47" s="88">
        <v>0</v>
      </c>
      <c r="M47" s="116">
        <v>10.82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101.82</v>
      </c>
      <c r="W47">
        <v>23.95</v>
      </c>
      <c r="X47">
        <v>67.05</v>
      </c>
      <c r="Y47">
        <v>10.82</v>
      </c>
    </row>
    <row r="48" spans="7:25">
      <c r="G48" t="s">
        <v>90</v>
      </c>
      <c r="H48" s="115">
        <v>0</v>
      </c>
      <c r="I48" s="88">
        <v>14.37</v>
      </c>
      <c r="J48" s="88">
        <v>0</v>
      </c>
      <c r="K48" s="88">
        <v>62.27</v>
      </c>
      <c r="L48" s="88">
        <v>0</v>
      </c>
      <c r="M48" s="116">
        <v>13.12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89.76</v>
      </c>
      <c r="W48">
        <v>14.37</v>
      </c>
      <c r="X48">
        <v>62.27</v>
      </c>
      <c r="Y48">
        <v>13.12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62.27</v>
      </c>
      <c r="L49" s="88">
        <v>0</v>
      </c>
      <c r="M49" s="116">
        <v>9.48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71.75</v>
      </c>
      <c r="W49">
        <v>0</v>
      </c>
      <c r="X49">
        <v>62.27</v>
      </c>
      <c r="Y49">
        <v>9.48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62.26</v>
      </c>
      <c r="L50" s="88">
        <v>0</v>
      </c>
      <c r="M50" s="116">
        <v>8.24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70.5</v>
      </c>
      <c r="W50">
        <v>0</v>
      </c>
      <c r="X50">
        <v>62.26</v>
      </c>
      <c r="Y50">
        <v>8.24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57.47</v>
      </c>
      <c r="L51" s="88">
        <v>0</v>
      </c>
      <c r="M51" s="116">
        <v>11.02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68.489999999999995</v>
      </c>
      <c r="W51">
        <v>0</v>
      </c>
      <c r="X51">
        <v>57.47</v>
      </c>
      <c r="Y51">
        <v>11.02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57.48</v>
      </c>
      <c r="L52" s="88">
        <v>0</v>
      </c>
      <c r="M52" s="116">
        <v>11.3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68.78</v>
      </c>
      <c r="W52">
        <v>0</v>
      </c>
      <c r="X52">
        <v>57.48</v>
      </c>
      <c r="Y52">
        <v>11.3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57.48</v>
      </c>
      <c r="L53" s="88">
        <v>0</v>
      </c>
      <c r="M53" s="116">
        <v>12.45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69.930000000000007</v>
      </c>
      <c r="W53">
        <v>0</v>
      </c>
      <c r="X53">
        <v>57.48</v>
      </c>
      <c r="Y53">
        <v>12.45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57.48</v>
      </c>
      <c r="L54" s="88">
        <v>0</v>
      </c>
      <c r="M54" s="116">
        <v>13.12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70.599999999999994</v>
      </c>
      <c r="W54">
        <v>0</v>
      </c>
      <c r="X54">
        <v>57.48</v>
      </c>
      <c r="Y54">
        <v>13.12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57.48</v>
      </c>
      <c r="L55" s="88">
        <v>0</v>
      </c>
      <c r="M55" s="116">
        <v>12.64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70.12</v>
      </c>
      <c r="W55">
        <v>0</v>
      </c>
      <c r="X55">
        <v>57.48</v>
      </c>
      <c r="Y55">
        <v>12.64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57.48</v>
      </c>
      <c r="L56" s="88">
        <v>0</v>
      </c>
      <c r="M56" s="116">
        <v>13.12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70.599999999999994</v>
      </c>
      <c r="W56">
        <v>0</v>
      </c>
      <c r="X56">
        <v>57.48</v>
      </c>
      <c r="Y56">
        <v>13.12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52.69</v>
      </c>
      <c r="L57" s="88">
        <v>0</v>
      </c>
      <c r="M57" s="116">
        <v>13.12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65.81</v>
      </c>
      <c r="W57">
        <v>0</v>
      </c>
      <c r="X57">
        <v>52.69</v>
      </c>
      <c r="Y57">
        <v>13.12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52.69</v>
      </c>
      <c r="L58" s="88">
        <v>0</v>
      </c>
      <c r="M58" s="116">
        <v>13.12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65.81</v>
      </c>
      <c r="W58">
        <v>0</v>
      </c>
      <c r="X58">
        <v>52.69</v>
      </c>
      <c r="Y58">
        <v>13.12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47.89</v>
      </c>
      <c r="L59" s="88">
        <v>0</v>
      </c>
      <c r="M59" s="116">
        <v>12.07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59.96</v>
      </c>
      <c r="W59">
        <v>0</v>
      </c>
      <c r="X59">
        <v>47.89</v>
      </c>
      <c r="Y59">
        <v>12.07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47.9</v>
      </c>
      <c r="L60" s="88">
        <v>0</v>
      </c>
      <c r="M60" s="116">
        <v>10.92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58.82</v>
      </c>
      <c r="W60">
        <v>0</v>
      </c>
      <c r="X60">
        <v>47.9</v>
      </c>
      <c r="Y60">
        <v>10.92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47.9</v>
      </c>
      <c r="L61" s="88">
        <v>0</v>
      </c>
      <c r="M61" s="116">
        <v>13.12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61.02</v>
      </c>
      <c r="W61">
        <v>0</v>
      </c>
      <c r="X61">
        <v>47.9</v>
      </c>
      <c r="Y61">
        <v>13.12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47.89</v>
      </c>
      <c r="L62" s="88">
        <v>0</v>
      </c>
      <c r="M62" s="116">
        <v>12.55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60.44</v>
      </c>
      <c r="W62">
        <v>0</v>
      </c>
      <c r="X62">
        <v>47.89</v>
      </c>
      <c r="Y62">
        <v>12.55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47.9</v>
      </c>
      <c r="L63" s="88">
        <v>0</v>
      </c>
      <c r="M63" s="116">
        <v>11.78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59.68</v>
      </c>
      <c r="W63">
        <v>0</v>
      </c>
      <c r="X63">
        <v>47.9</v>
      </c>
      <c r="Y63">
        <v>11.78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47.9</v>
      </c>
      <c r="L64" s="88">
        <v>0</v>
      </c>
      <c r="M64" s="116">
        <v>12.64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60.54</v>
      </c>
      <c r="W64">
        <v>0</v>
      </c>
      <c r="X64">
        <v>47.9</v>
      </c>
      <c r="Y64">
        <v>12.64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43.11</v>
      </c>
      <c r="L65" s="88">
        <v>0</v>
      </c>
      <c r="M65" s="116">
        <v>13.12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56.23</v>
      </c>
      <c r="W65">
        <v>0</v>
      </c>
      <c r="X65">
        <v>43.11</v>
      </c>
      <c r="Y65">
        <v>13.12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43.11</v>
      </c>
      <c r="L66" s="88">
        <v>0</v>
      </c>
      <c r="M66" s="116">
        <v>13.12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56.23</v>
      </c>
      <c r="W66">
        <v>0</v>
      </c>
      <c r="X66">
        <v>43.11</v>
      </c>
      <c r="Y66">
        <v>13.12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43.11</v>
      </c>
      <c r="L67" s="88">
        <v>0</v>
      </c>
      <c r="M67" s="116">
        <v>13.12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56.23</v>
      </c>
      <c r="W67">
        <v>0</v>
      </c>
      <c r="X67">
        <v>43.11</v>
      </c>
      <c r="Y67">
        <v>13.12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43.11</v>
      </c>
      <c r="L68" s="88">
        <v>0</v>
      </c>
      <c r="M68" s="116">
        <v>13.12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56.23</v>
      </c>
      <c r="W68">
        <v>0</v>
      </c>
      <c r="X68">
        <v>43.11</v>
      </c>
      <c r="Y68">
        <v>13.12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43.11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43.11</v>
      </c>
      <c r="W69">
        <v>0</v>
      </c>
      <c r="X69">
        <v>43.11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38.32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38.32</v>
      </c>
      <c r="W70">
        <v>0</v>
      </c>
      <c r="X70">
        <v>38.32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38.32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38.32</v>
      </c>
      <c r="W71">
        <v>0</v>
      </c>
      <c r="X71">
        <v>38.32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38.32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38.32</v>
      </c>
      <c r="W72">
        <v>0</v>
      </c>
      <c r="X72">
        <v>38.32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28.54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28.54</v>
      </c>
      <c r="W73">
        <v>0</v>
      </c>
      <c r="X73">
        <v>28.54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28.62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28.62</v>
      </c>
      <c r="W74">
        <v>0</v>
      </c>
      <c r="X74">
        <v>28.62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29.61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29.61</v>
      </c>
      <c r="W75">
        <v>0</v>
      </c>
      <c r="X75">
        <v>29.61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29.23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29.23</v>
      </c>
      <c r="W76">
        <v>0</v>
      </c>
      <c r="X76">
        <v>29.23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29.37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29.37</v>
      </c>
      <c r="W77">
        <v>0</v>
      </c>
      <c r="X77">
        <v>29.37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28.81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28.81</v>
      </c>
      <c r="W78">
        <v>0</v>
      </c>
      <c r="X78">
        <v>28.81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29.83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29.83</v>
      </c>
      <c r="W79">
        <v>0</v>
      </c>
      <c r="X79">
        <v>29.83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22.69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22.69</v>
      </c>
      <c r="W80">
        <v>0</v>
      </c>
      <c r="X80">
        <v>22.69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26.27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26.27</v>
      </c>
      <c r="W81">
        <v>0</v>
      </c>
      <c r="X81">
        <v>26.27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19.45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19.45</v>
      </c>
      <c r="W82">
        <v>0</v>
      </c>
      <c r="X82">
        <v>19.45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23.95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23.95</v>
      </c>
      <c r="W83">
        <v>0</v>
      </c>
      <c r="X83">
        <v>23.95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19.16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19.16</v>
      </c>
      <c r="W84">
        <v>0</v>
      </c>
      <c r="X84">
        <v>19.16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19.16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19.16</v>
      </c>
      <c r="W85">
        <v>0</v>
      </c>
      <c r="X85">
        <v>19.16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19.16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19.16</v>
      </c>
      <c r="W86">
        <v>0</v>
      </c>
      <c r="X86">
        <v>19.16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19.16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19.16</v>
      </c>
      <c r="W87">
        <v>0</v>
      </c>
      <c r="X87">
        <v>19.16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9.58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9.58</v>
      </c>
      <c r="W88">
        <v>0</v>
      </c>
      <c r="X88">
        <v>9.58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9.58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9.58</v>
      </c>
      <c r="W89">
        <v>0</v>
      </c>
      <c r="X89">
        <v>9.58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5.5974999999999997E-2</v>
      </c>
      <c r="J99" s="111">
        <f t="shared" si="1"/>
        <v>0</v>
      </c>
      <c r="K99" s="111">
        <f t="shared" si="1"/>
        <v>0.62567249999999974</v>
      </c>
      <c r="L99" s="111">
        <f t="shared" si="1"/>
        <v>0</v>
      </c>
      <c r="M99" s="111">
        <f t="shared" si="1"/>
        <v>0.1045425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0.78618999999999972</v>
      </c>
      <c r="W99">
        <f t="shared" si="1"/>
        <v>5.5974999999999997E-2</v>
      </c>
      <c r="X99">
        <f t="shared" si="1"/>
        <v>0.62567249999999974</v>
      </c>
      <c r="Y99">
        <f t="shared" si="1"/>
        <v>0.1045425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44929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-4.7429864253393665</v>
      </c>
      <c r="M3">
        <f>EDWPCL!S3</f>
        <v>0</v>
      </c>
      <c r="N3">
        <f>'MSW BWN'!S3</f>
        <v>6.7748923999999997</v>
      </c>
      <c r="O3">
        <f>BRPL_ISGS_exbus!BB3</f>
        <v>658.02943279502119</v>
      </c>
      <c r="P3" s="77">
        <v>108.24</v>
      </c>
      <c r="Q3" s="77">
        <v>37.950000000000003</v>
      </c>
      <c r="R3" s="80">
        <v>0</v>
      </c>
      <c r="S3" s="80">
        <v>0</v>
      </c>
      <c r="T3" s="78">
        <f>SUMPRODUCT(LTA!F3:AJ3,LTA!F$101:AJ$101,LTA!F$103:AJ$103)</f>
        <v>6.26</v>
      </c>
      <c r="U3" s="78">
        <f>SUMPRODUCT(LTA!F3:AJ3,LTA!F$102:AJ$102,LTA!F$103:AJ$103)</f>
        <v>64.990000000000009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9.4199815651331864</v>
      </c>
      <c r="AD3">
        <f>SUM(B3:AB3,AI3:AR3)-AC3</f>
        <v>943.32630016211419</v>
      </c>
      <c r="AE3">
        <f>'IDT-1'!B3</f>
        <v>0</v>
      </c>
      <c r="AF3" s="26"/>
      <c r="AG3">
        <f>SUM(AD3:AF3)+AT3</f>
        <v>943.32630016211419</v>
      </c>
      <c r="AI3" s="75">
        <f>PXIL!H3</f>
        <v>0</v>
      </c>
      <c r="AJ3" s="75">
        <f>PXIL!N3</f>
        <v>0</v>
      </c>
      <c r="AK3" s="75">
        <f>RTM_IEX!H3</f>
        <v>26.82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-5.8384615384615381</v>
      </c>
      <c r="M4">
        <f>EDWPCL!S4</f>
        <v>0</v>
      </c>
      <c r="N4">
        <f>'MSW BWN'!S4</f>
        <v>7.0157179999999997</v>
      </c>
      <c r="O4">
        <f>BRPL_ISGS_exbus!BB4</f>
        <v>645.0593517680353</v>
      </c>
      <c r="P4" s="77">
        <v>108.24</v>
      </c>
      <c r="Q4" s="77">
        <v>19.159999999999997</v>
      </c>
      <c r="R4" s="80">
        <v>0</v>
      </c>
      <c r="S4" s="80">
        <v>0</v>
      </c>
      <c r="T4" s="78">
        <f>SUMPRODUCT(LTA!F4:AJ4,LTA!F$101:AJ$101,LTA!F$103:AJ$103)</f>
        <v>7.1499999999999995</v>
      </c>
      <c r="U4" s="78">
        <f>SUMPRODUCT(LTA!F4:AJ4,LTA!F$102:AJ$102,LTA!F$103:AJ$103)</f>
        <v>66.37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9.0374098851273992</v>
      </c>
      <c r="AD4">
        <f t="shared" ref="AD4:AD67" si="1">SUM(B4:AB4,AI4:AR4)-AC4</f>
        <v>898.03414130201179</v>
      </c>
      <c r="AE4">
        <f>'IDT-1'!B4</f>
        <v>0</v>
      </c>
      <c r="AF4" s="26"/>
      <c r="AG4">
        <f t="shared" ref="AG4:AG67" si="2">SUM(AD4:AF4)+AT4</f>
        <v>898.03414130201179</v>
      </c>
      <c r="AI4" s="75">
        <f>PXIL!H4</f>
        <v>0</v>
      </c>
      <c r="AJ4" s="75">
        <f>PXIL!N4</f>
        <v>0</v>
      </c>
      <c r="AK4" s="75">
        <f>RTM_IEX!H4</f>
        <v>11.49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-5.414932126696832</v>
      </c>
      <c r="M5">
        <f>EDWPCL!S5</f>
        <v>0</v>
      </c>
      <c r="N5">
        <f>'MSW BWN'!S5</f>
        <v>7.1361308000000001</v>
      </c>
      <c r="O5">
        <f>BRPL_ISGS_exbus!BB5</f>
        <v>632.98419434317543</v>
      </c>
      <c r="P5" s="77">
        <v>82.83</v>
      </c>
      <c r="Q5" s="77">
        <v>19.159999999999997</v>
      </c>
      <c r="R5" s="80">
        <v>0</v>
      </c>
      <c r="S5" s="80">
        <v>0</v>
      </c>
      <c r="T5" s="78">
        <f>SUMPRODUCT(LTA!F5:AJ5,LTA!F$101:AJ$101,LTA!F$103:AJ$103)</f>
        <v>7.17</v>
      </c>
      <c r="U5" s="78">
        <f>SUMPRODUCT(LTA!F5:AJ5,LTA!F$102:AJ$102,LTA!F$103:AJ$103)</f>
        <v>76.58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8.8117599843015864</v>
      </c>
      <c r="AD5">
        <f t="shared" si="1"/>
        <v>873.46857598974248</v>
      </c>
      <c r="AE5">
        <f>'IDT-1'!B5</f>
        <v>0</v>
      </c>
      <c r="AF5" s="26"/>
      <c r="AG5">
        <f t="shared" si="2"/>
        <v>873.46857598974248</v>
      </c>
      <c r="AI5" s="75">
        <f>PXIL!H5</f>
        <v>0</v>
      </c>
      <c r="AJ5" s="75">
        <f>PXIL!N5</f>
        <v>0</v>
      </c>
      <c r="AK5" s="75">
        <f>RTM_IEX!H5</f>
        <v>13.41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7.5224551999999996</v>
      </c>
      <c r="O6">
        <f>BRPL_ISGS_exbus!BB6</f>
        <v>632.98330093763525</v>
      </c>
      <c r="P6" s="77">
        <v>80.935826913384716</v>
      </c>
      <c r="Q6" s="77">
        <v>19.159999999999997</v>
      </c>
      <c r="R6" s="80">
        <v>0</v>
      </c>
      <c r="S6" s="80">
        <v>0</v>
      </c>
      <c r="T6" s="78">
        <f>SUMPRODUCT(LTA!F6:AJ6,LTA!F$101:AJ$101,LTA!F$103:AJ$103)</f>
        <v>8.66</v>
      </c>
      <c r="U6" s="78">
        <f>SUMPRODUCT(LTA!F6:AJ6,LTA!F$102:AJ$102,LTA!F$103:AJ$103)</f>
        <v>80.72999999999999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-29</v>
      </c>
      <c r="AA6" s="117">
        <f>STOA!H6</f>
        <v>2.8800000000000003</v>
      </c>
      <c r="AB6" s="117">
        <f>-STOA!N6</f>
        <v>-53.85</v>
      </c>
      <c r="AC6">
        <f t="shared" si="0"/>
        <v>9.1371567192139036</v>
      </c>
      <c r="AD6">
        <f t="shared" si="1"/>
        <v>850.43257904126108</v>
      </c>
      <c r="AE6">
        <f>'IDT-1'!B6</f>
        <v>0</v>
      </c>
      <c r="AF6" s="26"/>
      <c r="AG6">
        <f t="shared" si="2"/>
        <v>850.43257904126108</v>
      </c>
      <c r="AI6" s="75">
        <f>PXIL!H6</f>
        <v>0</v>
      </c>
      <c r="AJ6" s="75">
        <f>PXIL!N6</f>
        <v>0</v>
      </c>
      <c r="AK6" s="75">
        <f>RTM_IEX!H6</f>
        <v>16.28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-5.4990950226244344</v>
      </c>
      <c r="M7">
        <f>EDWPCL!S7</f>
        <v>0</v>
      </c>
      <c r="N7">
        <f>'MSW BWN'!S7</f>
        <v>7.7231432</v>
      </c>
      <c r="O7">
        <f>BRPL_ISGS_exbus!BB7</f>
        <v>632.70126445727919</v>
      </c>
      <c r="P7" s="77">
        <v>77.124289627600504</v>
      </c>
      <c r="Q7" s="77">
        <v>19.159999999999997</v>
      </c>
      <c r="R7" s="80">
        <v>0</v>
      </c>
      <c r="S7" s="80">
        <v>0</v>
      </c>
      <c r="T7" s="78">
        <f>SUMPRODUCT(LTA!F7:AJ7,LTA!F$101:AJ$101,LTA!F$103:AJ$103)</f>
        <v>10.190000000000001</v>
      </c>
      <c r="U7" s="78">
        <f>SUMPRODUCT(LTA!F7:AJ7,LTA!F$102:AJ$102,LTA!F$103:AJ$103)</f>
        <v>82.14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-51</v>
      </c>
      <c r="AA7" s="117">
        <f>STOA!H7</f>
        <v>2.8800000000000003</v>
      </c>
      <c r="AB7" s="117">
        <f>-STOA!N7</f>
        <v>-53.85</v>
      </c>
      <c r="AC7">
        <f t="shared" si="0"/>
        <v>9.4682315799356722</v>
      </c>
      <c r="AD7">
        <f t="shared" si="1"/>
        <v>778.4963136398851</v>
      </c>
      <c r="AE7">
        <f>'IDT-1'!B7</f>
        <v>0</v>
      </c>
      <c r="AF7" s="26"/>
      <c r="AG7">
        <f t="shared" si="2"/>
        <v>778.4963136398851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-6.124886877828053</v>
      </c>
      <c r="M8">
        <f>EDWPCL!S8</f>
        <v>0</v>
      </c>
      <c r="N8">
        <f>'MSW BWN'!S8</f>
        <v>8.0592955999999987</v>
      </c>
      <c r="O8">
        <f>BRPL_ISGS_exbus!BB8</f>
        <v>632.70037105173878</v>
      </c>
      <c r="P8" s="77">
        <v>71.429999999999993</v>
      </c>
      <c r="Q8" s="77">
        <v>19.159999999999997</v>
      </c>
      <c r="R8" s="80">
        <v>0</v>
      </c>
      <c r="S8" s="80">
        <v>0</v>
      </c>
      <c r="T8" s="78">
        <f>SUMPRODUCT(LTA!F8:AJ8,LTA!F$101:AJ$101,LTA!F$103:AJ$103)</f>
        <v>10.210000000000001</v>
      </c>
      <c r="U8" s="78">
        <f>SUMPRODUCT(LTA!F8:AJ8,LTA!F$102:AJ$102,LTA!F$103:AJ$103)</f>
        <v>83.45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-74</v>
      </c>
      <c r="AA8" s="117">
        <f>STOA!H8</f>
        <v>2.8800000000000003</v>
      </c>
      <c r="AB8" s="117">
        <f>-STOA!N8</f>
        <v>-53.85</v>
      </c>
      <c r="AC8">
        <f t="shared" si="0"/>
        <v>9.5981382656563969</v>
      </c>
      <c r="AD8">
        <f t="shared" si="1"/>
        <v>755.71158446581978</v>
      </c>
      <c r="AE8">
        <f>'IDT-1'!B8</f>
        <v>0</v>
      </c>
      <c r="AF8" s="26"/>
      <c r="AG8">
        <f t="shared" si="2"/>
        <v>755.71158446581978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16.373271889400918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-5.4013574660633479</v>
      </c>
      <c r="M9">
        <f>EDWPCL!S9</f>
        <v>0</v>
      </c>
      <c r="N9">
        <f>'MSW BWN'!S9</f>
        <v>7.9071071999999996</v>
      </c>
      <c r="O9">
        <f>BRPL_ISGS_exbus!BB9</f>
        <v>632.70126445727919</v>
      </c>
      <c r="P9" s="77">
        <v>52.68</v>
      </c>
      <c r="Q9" s="77">
        <v>19.159999999999997</v>
      </c>
      <c r="R9" s="80">
        <v>0</v>
      </c>
      <c r="S9" s="80">
        <v>0</v>
      </c>
      <c r="T9" s="78">
        <f>SUMPRODUCT(LTA!F9:AJ9,LTA!F$101:AJ$101,LTA!F$103:AJ$103)</f>
        <v>11.01</v>
      </c>
      <c r="U9" s="78">
        <f>SUMPRODUCT(LTA!F9:AJ9,LTA!F$102:AJ$102,LTA!F$103:AJ$103)</f>
        <v>84.98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-92</v>
      </c>
      <c r="AA9" s="117">
        <f>STOA!H9</f>
        <v>2.8800000000000003</v>
      </c>
      <c r="AB9" s="117">
        <f>-STOA!N9</f>
        <v>-53.85</v>
      </c>
      <c r="AC9">
        <f t="shared" si="0"/>
        <v>9.7210506323731618</v>
      </c>
      <c r="AD9">
        <f t="shared" si="1"/>
        <v>710.74312508298271</v>
      </c>
      <c r="AE9">
        <f>'IDT-1'!B9</f>
        <v>0</v>
      </c>
      <c r="AF9" s="26"/>
      <c r="AG9">
        <f t="shared" si="2"/>
        <v>710.74312508298271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16.373271889400918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-5.6619909502262438</v>
      </c>
      <c r="M10">
        <f>EDWPCL!S10</f>
        <v>0</v>
      </c>
      <c r="N10">
        <f>'MSW BWN'!S10</f>
        <v>8.0592955999999987</v>
      </c>
      <c r="O10">
        <f>BRPL_ISGS_exbus!BB10</f>
        <v>632.70037105173878</v>
      </c>
      <c r="P10" s="77">
        <v>52.68</v>
      </c>
      <c r="Q10" s="77">
        <v>19.159999999999997</v>
      </c>
      <c r="R10" s="80">
        <v>0</v>
      </c>
      <c r="S10" s="80">
        <v>0</v>
      </c>
      <c r="T10" s="78">
        <f>SUMPRODUCT(LTA!F10:AJ10,LTA!F$101:AJ$101,LTA!F$103:AJ$103)</f>
        <v>11.84</v>
      </c>
      <c r="U10" s="78">
        <f>SUMPRODUCT(LTA!F10:AJ10,LTA!F$102:AJ$102,LTA!F$103:AJ$103)</f>
        <v>90.06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-116</v>
      </c>
      <c r="AA10" s="117">
        <f>STOA!H10</f>
        <v>2.8800000000000003</v>
      </c>
      <c r="AB10" s="117">
        <f>-STOA!N10</f>
        <v>-53.85</v>
      </c>
      <c r="AC10">
        <f t="shared" si="0"/>
        <v>9.954266516077265</v>
      </c>
      <c r="AD10">
        <f t="shared" si="1"/>
        <v>696.31057070957536</v>
      </c>
      <c r="AE10">
        <f>'IDT-1'!B10</f>
        <v>0</v>
      </c>
      <c r="AF10" s="26"/>
      <c r="AG10">
        <f t="shared" si="2"/>
        <v>696.31057070957536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16.373271889400918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8.1797083999999991</v>
      </c>
      <c r="O11">
        <f>BRPL_ISGS_exbus!BB11</f>
        <v>635.43780496959994</v>
      </c>
      <c r="P11" s="77">
        <v>52.68</v>
      </c>
      <c r="Q11" s="77">
        <v>19.159999999999997</v>
      </c>
      <c r="R11" s="80">
        <v>0</v>
      </c>
      <c r="S11" s="80">
        <v>0</v>
      </c>
      <c r="T11" s="78">
        <f>SUMPRODUCT(LTA!F11:AJ11,LTA!F$101:AJ$101,LTA!F$103:AJ$103)</f>
        <v>12.77</v>
      </c>
      <c r="U11" s="78">
        <f>SUMPRODUCT(LTA!F11:AJ11,LTA!F$102:AJ$102,LTA!F$103:AJ$103)</f>
        <v>87.63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-126</v>
      </c>
      <c r="AA11" s="117">
        <f>STOA!H11</f>
        <v>2.8800000000000003</v>
      </c>
      <c r="AB11" s="117">
        <f>-STOA!N11</f>
        <v>-53.85</v>
      </c>
      <c r="AC11">
        <f t="shared" si="0"/>
        <v>9.9614639871110899</v>
      </c>
      <c r="AD11">
        <f t="shared" si="1"/>
        <v>698.19642065851826</v>
      </c>
      <c r="AE11">
        <f>'IDT-1'!B11</f>
        <v>0</v>
      </c>
      <c r="AF11" s="26"/>
      <c r="AG11">
        <f t="shared" si="2"/>
        <v>698.19642065851826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16.373271889400918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-5.6687782805429858</v>
      </c>
      <c r="M12">
        <f>EDWPCL!S12</f>
        <v>0</v>
      </c>
      <c r="N12">
        <f>'MSW BWN'!S12</f>
        <v>8.0592955999999987</v>
      </c>
      <c r="O12">
        <f>BRPL_ISGS_exbus!BB12</f>
        <v>636.39940428606394</v>
      </c>
      <c r="P12" s="77">
        <v>52.68</v>
      </c>
      <c r="Q12" s="77">
        <v>19.159999999999997</v>
      </c>
      <c r="R12" s="80">
        <v>0</v>
      </c>
      <c r="S12" s="80">
        <v>0</v>
      </c>
      <c r="T12" s="78">
        <f>SUMPRODUCT(LTA!F12:AJ12,LTA!F$101:AJ$101,LTA!F$103:AJ$103)</f>
        <v>13.84</v>
      </c>
      <c r="U12" s="78">
        <f>SUMPRODUCT(LTA!F12:AJ12,LTA!F$102:AJ$102,LTA!F$103:AJ$103)</f>
        <v>87.360000000000014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-136</v>
      </c>
      <c r="AA12" s="117">
        <f>STOA!H12</f>
        <v>2.8800000000000003</v>
      </c>
      <c r="AB12" s="117">
        <f>-STOA!N12</f>
        <v>-53.85</v>
      </c>
      <c r="AC12">
        <f t="shared" si="0"/>
        <v>10.069499542545366</v>
      </c>
      <c r="AD12">
        <f t="shared" si="1"/>
        <v>689.18758358711557</v>
      </c>
      <c r="AE12">
        <f>'IDT-1'!B12</f>
        <v>0</v>
      </c>
      <c r="AF12" s="26"/>
      <c r="AG12">
        <f t="shared" si="2"/>
        <v>689.18758358711557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16.373271889400918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-6.0081447963800896</v>
      </c>
      <c r="M13">
        <f>EDWPCL!S13</f>
        <v>0</v>
      </c>
      <c r="N13">
        <f>'MSW BWN'!S13</f>
        <v>8.3252071999999995</v>
      </c>
      <c r="O13">
        <f>BRPL_ISGS_exbus!BB13</f>
        <v>631.76218559483527</v>
      </c>
      <c r="P13" s="77">
        <v>52.68</v>
      </c>
      <c r="Q13" s="77">
        <v>19.159999999999997</v>
      </c>
      <c r="R13" s="80">
        <v>0</v>
      </c>
      <c r="S13" s="80">
        <v>0</v>
      </c>
      <c r="T13" s="78">
        <f>SUMPRODUCT(LTA!F13:AJ13,LTA!F$101:AJ$101,LTA!F$103:AJ$103)</f>
        <v>9.41</v>
      </c>
      <c r="U13" s="78">
        <f>SUMPRODUCT(LTA!F13:AJ13,LTA!F$102:AJ$102,LTA!F$103:AJ$103)</f>
        <v>86.68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-145</v>
      </c>
      <c r="AA13" s="117">
        <f>STOA!H13</f>
        <v>2.8800000000000003</v>
      </c>
      <c r="AB13" s="117">
        <f>-STOA!N13</f>
        <v>-53.85</v>
      </c>
      <c r="AC13">
        <f t="shared" si="0"/>
        <v>10.219908294923997</v>
      </c>
      <c r="AD13">
        <f t="shared" si="1"/>
        <v>653.21650122767107</v>
      </c>
      <c r="AE13">
        <f>'IDT-1'!B13</f>
        <v>0</v>
      </c>
      <c r="AF13" s="26"/>
      <c r="AG13">
        <f t="shared" si="2"/>
        <v>653.21650122767107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15.371053322826373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-6.0461538461538451</v>
      </c>
      <c r="M14">
        <f>EDWPCL!S14</f>
        <v>0</v>
      </c>
      <c r="N14">
        <f>'MSW BWN'!S14</f>
        <v>8.365344799999999</v>
      </c>
      <c r="O14">
        <f>BRPL_ISGS_exbus!BB14</f>
        <v>631.76129218929509</v>
      </c>
      <c r="P14" s="77">
        <v>52.68</v>
      </c>
      <c r="Q14" s="77">
        <v>19.159999999999997</v>
      </c>
      <c r="R14" s="80">
        <v>0</v>
      </c>
      <c r="S14" s="80">
        <v>0</v>
      </c>
      <c r="T14" s="78">
        <f>SUMPRODUCT(LTA!F14:AJ14,LTA!F$101:AJ$101,LTA!F$103:AJ$103)</f>
        <v>9.83</v>
      </c>
      <c r="U14" s="78">
        <f>SUMPRODUCT(LTA!F14:AJ14,LTA!F$102:AJ$102,LTA!F$103:AJ$103)</f>
        <v>91.75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-147</v>
      </c>
      <c r="AA14" s="117">
        <f>STOA!H14</f>
        <v>2.8800000000000003</v>
      </c>
      <c r="AB14" s="117">
        <f>-STOA!N14</f>
        <v>-53.85</v>
      </c>
      <c r="AC14">
        <f t="shared" si="0"/>
        <v>10.295596079729059</v>
      </c>
      <c r="AD14">
        <f t="shared" si="1"/>
        <v>653.62983002097758</v>
      </c>
      <c r="AE14">
        <f>'IDT-1'!B14</f>
        <v>0</v>
      </c>
      <c r="AF14" s="26"/>
      <c r="AG14">
        <f t="shared" si="2"/>
        <v>653.62983002097758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15.371053322826373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8.2850695999999999</v>
      </c>
      <c r="O15">
        <f>BRPL_ISGS_exbus!BB15</f>
        <v>628.40723716866864</v>
      </c>
      <c r="P15" s="77">
        <v>52.68</v>
      </c>
      <c r="Q15" s="77">
        <v>19.159999999999997</v>
      </c>
      <c r="R15" s="80">
        <v>0</v>
      </c>
      <c r="S15" s="80">
        <v>0</v>
      </c>
      <c r="T15" s="78">
        <f>SUMPRODUCT(LTA!F15:AJ15,LTA!F$101:AJ$101,LTA!F$103:AJ$103)</f>
        <v>9.7600000000000016</v>
      </c>
      <c r="U15" s="78">
        <f>SUMPRODUCT(LTA!F15:AJ15,LTA!F$102:AJ$102,LTA!F$103:AJ$103)</f>
        <v>92.419999999999987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-148</v>
      </c>
      <c r="AA15" s="117">
        <f>STOA!H15</f>
        <v>2.8800000000000003</v>
      </c>
      <c r="AB15" s="117">
        <f>-STOA!N15</f>
        <v>-53.85</v>
      </c>
      <c r="AC15">
        <f t="shared" si="0"/>
        <v>10.164832343780702</v>
      </c>
      <c r="AD15">
        <f t="shared" si="1"/>
        <v>662.84562713434275</v>
      </c>
      <c r="AE15">
        <f>'IDT-1'!B15</f>
        <v>0</v>
      </c>
      <c r="AF15" s="26"/>
      <c r="AG15">
        <f t="shared" si="2"/>
        <v>662.84562713434275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15.371053322826373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-6.0597285067873301</v>
      </c>
      <c r="M16">
        <f>EDWPCL!S16</f>
        <v>0</v>
      </c>
      <c r="N16">
        <f>'MSW BWN'!S16</f>
        <v>8.3318967999999991</v>
      </c>
      <c r="O16">
        <f>BRPL_ISGS_exbus!BB16</f>
        <v>630.92868672622046</v>
      </c>
      <c r="P16" s="77">
        <v>52.68</v>
      </c>
      <c r="Q16" s="77">
        <v>19.159999999999997</v>
      </c>
      <c r="R16" s="80">
        <v>0</v>
      </c>
      <c r="S16" s="80">
        <v>0</v>
      </c>
      <c r="T16" s="78">
        <f>SUMPRODUCT(LTA!F16:AJ16,LTA!F$101:AJ$101,LTA!F$103:AJ$103)</f>
        <v>10.07</v>
      </c>
      <c r="U16" s="78">
        <f>SUMPRODUCT(LTA!F16:AJ16,LTA!F$102:AJ$102,LTA!F$103:AJ$103)</f>
        <v>92.47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-140</v>
      </c>
      <c r="AA16" s="117">
        <f>STOA!H16</f>
        <v>2.8800000000000003</v>
      </c>
      <c r="AB16" s="117">
        <f>-STOA!N16</f>
        <v>-53.85</v>
      </c>
      <c r="AC16">
        <f t="shared" si="0"/>
        <v>10.154493286467051</v>
      </c>
      <c r="AD16">
        <f t="shared" si="1"/>
        <v>669.85130469053149</v>
      </c>
      <c r="AE16">
        <f>'IDT-1'!B16</f>
        <v>0</v>
      </c>
      <c r="AF16" s="26"/>
      <c r="AG16">
        <f t="shared" si="2"/>
        <v>669.85130469053149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15.371053322826373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-6.124886877828053</v>
      </c>
      <c r="M17">
        <f>EDWPCL!S17</f>
        <v>0</v>
      </c>
      <c r="N17">
        <f>'MSW BWN'!S17</f>
        <v>8.2850695999999999</v>
      </c>
      <c r="O17">
        <f>BRPL_ISGS_exbus!BB17</f>
        <v>629.32839593246979</v>
      </c>
      <c r="P17" s="77">
        <v>52.68</v>
      </c>
      <c r="Q17" s="77">
        <v>19.159999999999997</v>
      </c>
      <c r="R17" s="80">
        <v>0</v>
      </c>
      <c r="S17" s="80">
        <v>0</v>
      </c>
      <c r="T17" s="78">
        <f>SUMPRODUCT(LTA!F17:AJ17,LTA!F$101:AJ$101,LTA!F$103:AJ$103)</f>
        <v>10.26</v>
      </c>
      <c r="U17" s="78">
        <f>SUMPRODUCT(LTA!F17:AJ17,LTA!F$102:AJ$102,LTA!F$103:AJ$103)</f>
        <v>92.8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-135</v>
      </c>
      <c r="AA17" s="117">
        <f>STOA!H17</f>
        <v>2.8800000000000003</v>
      </c>
      <c r="AB17" s="117">
        <f>-STOA!N17</f>
        <v>-53.85</v>
      </c>
      <c r="AC17">
        <f t="shared" si="0"/>
        <v>10.05637185722733</v>
      </c>
      <c r="AD17">
        <f t="shared" si="1"/>
        <v>678.75714975497976</v>
      </c>
      <c r="AE17">
        <f>'IDT-1'!B17</f>
        <v>0</v>
      </c>
      <c r="AF17" s="26"/>
      <c r="AG17">
        <f t="shared" si="2"/>
        <v>678.75714975497976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15.371053322826373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-5.9226244343891397</v>
      </c>
      <c r="M18">
        <f>EDWPCL!S18</f>
        <v>0</v>
      </c>
      <c r="N18">
        <f>'MSW BWN'!S18</f>
        <v>8.420534</v>
      </c>
      <c r="O18">
        <f>BRPL_ISGS_exbus!BB18</f>
        <v>628.05585602749818</v>
      </c>
      <c r="P18" s="77">
        <v>52.68</v>
      </c>
      <c r="Q18" s="77">
        <v>19.159999999999997</v>
      </c>
      <c r="R18" s="80">
        <v>0</v>
      </c>
      <c r="S18" s="80">
        <v>0</v>
      </c>
      <c r="T18" s="78">
        <f>SUMPRODUCT(LTA!F18:AJ18,LTA!F$101:AJ$101,LTA!F$103:AJ$103)</f>
        <v>10.87</v>
      </c>
      <c r="U18" s="78">
        <f>SUMPRODUCT(LTA!F18:AJ18,LTA!F$102:AJ$102,LTA!F$103:AJ$103)</f>
        <v>61.910000000000004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-133</v>
      </c>
      <c r="AA18" s="117">
        <f>STOA!H18</f>
        <v>2.8800000000000003</v>
      </c>
      <c r="AB18" s="117">
        <f>-STOA!N18</f>
        <v>-53.85</v>
      </c>
      <c r="AC18">
        <f t="shared" si="0"/>
        <v>9.7248371158846059</v>
      </c>
      <c r="AD18">
        <f t="shared" si="1"/>
        <v>653.87387143478975</v>
      </c>
      <c r="AE18">
        <f>'IDT-1'!B18</f>
        <v>0</v>
      </c>
      <c r="AF18" s="26"/>
      <c r="AG18">
        <f t="shared" si="2"/>
        <v>653.87387143478975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15.371053322826373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-5.8384615384615381</v>
      </c>
      <c r="M19">
        <f>EDWPCL!S19</f>
        <v>0</v>
      </c>
      <c r="N19">
        <f>'MSW BWN'!S19</f>
        <v>8.3720344000000004</v>
      </c>
      <c r="O19">
        <f>BRPL_ISGS_exbus!BB19</f>
        <v>624.79130526776521</v>
      </c>
      <c r="P19" s="77">
        <v>52.68</v>
      </c>
      <c r="Q19" s="77">
        <v>19.159999999999997</v>
      </c>
      <c r="R19" s="80">
        <v>0</v>
      </c>
      <c r="S19" s="80">
        <v>0</v>
      </c>
      <c r="T19" s="78">
        <f>SUMPRODUCT(LTA!F19:AJ19,LTA!F$101:AJ$101,LTA!F$103:AJ$103)</f>
        <v>7.3000000000000007</v>
      </c>
      <c r="U19" s="78">
        <f>SUMPRODUCT(LTA!F19:AJ19,LTA!F$102:AJ$102,LTA!F$103:AJ$103)</f>
        <v>62.210000000000008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-114</v>
      </c>
      <c r="AA19" s="117">
        <f>STOA!H19</f>
        <v>2.8800000000000003</v>
      </c>
      <c r="AB19" s="117">
        <f>-STOA!N19</f>
        <v>-53.85</v>
      </c>
      <c r="AC19">
        <f t="shared" si="0"/>
        <v>9.3820589830860239</v>
      </c>
      <c r="AD19">
        <f t="shared" si="1"/>
        <v>679.717762103783</v>
      </c>
      <c r="AE19">
        <f>'IDT-1'!B19</f>
        <v>0</v>
      </c>
      <c r="AF19" s="26"/>
      <c r="AG19">
        <f t="shared" si="2"/>
        <v>679.717762103783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15.371053322826373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-5.5778280542986414</v>
      </c>
      <c r="M20">
        <f>EDWPCL!S20</f>
        <v>0</v>
      </c>
      <c r="N20">
        <f>'MSW BWN'!S20</f>
        <v>8.0442439999999991</v>
      </c>
      <c r="O20">
        <f>BRPL_ISGS_exbus!BB20</f>
        <v>627.56798855981503</v>
      </c>
      <c r="P20" s="77">
        <v>52.68</v>
      </c>
      <c r="Q20" s="77">
        <v>19.159999999999997</v>
      </c>
      <c r="R20" s="80">
        <v>0</v>
      </c>
      <c r="S20" s="80">
        <v>0</v>
      </c>
      <c r="T20" s="78">
        <f>SUMPRODUCT(LTA!F20:AJ20,LTA!F$101:AJ$101,LTA!F$103:AJ$103)</f>
        <v>6.44</v>
      </c>
      <c r="U20" s="78">
        <f>SUMPRODUCT(LTA!F20:AJ20,LTA!F$102:AJ$102,LTA!F$103:AJ$103)</f>
        <v>61.76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-99</v>
      </c>
      <c r="AA20" s="117">
        <f>STOA!H20</f>
        <v>2.8800000000000003</v>
      </c>
      <c r="AB20" s="117">
        <f>-STOA!N20</f>
        <v>-53.85</v>
      </c>
      <c r="AC20">
        <f t="shared" si="0"/>
        <v>9.2743516454385695</v>
      </c>
      <c r="AD20">
        <f t="shared" si="1"/>
        <v>694.22499581764328</v>
      </c>
      <c r="AE20">
        <f>'IDT-1'!B20</f>
        <v>0</v>
      </c>
      <c r="AF20" s="26"/>
      <c r="AG20">
        <f t="shared" si="2"/>
        <v>694.22499581764328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9.2568263592861442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-5.8968325791855207</v>
      </c>
      <c r="M21">
        <f>EDWPCL!S21</f>
        <v>0</v>
      </c>
      <c r="N21">
        <f>'MSW BWN'!S21</f>
        <v>7.6980571999999983</v>
      </c>
      <c r="O21">
        <f>BRPL_ISGS_exbus!BB21</f>
        <v>628.89655127578646</v>
      </c>
      <c r="P21" s="77">
        <v>52.68</v>
      </c>
      <c r="Q21" s="77">
        <v>19.159999999999997</v>
      </c>
      <c r="R21" s="80">
        <v>0</v>
      </c>
      <c r="S21" s="80">
        <v>0</v>
      </c>
      <c r="T21" s="78">
        <f>SUMPRODUCT(LTA!F21:AJ21,LTA!F$101:AJ$101,LTA!F$103:AJ$103)</f>
        <v>6.56</v>
      </c>
      <c r="U21" s="78">
        <f>SUMPRODUCT(LTA!F21:AJ21,LTA!F$102:AJ$102,LTA!F$103:AJ$103)</f>
        <v>61.199999999999996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-77</v>
      </c>
      <c r="AA21" s="117">
        <f>STOA!H21</f>
        <v>2.8800000000000003</v>
      </c>
      <c r="AB21" s="117">
        <f>-STOA!N21</f>
        <v>-53.85</v>
      </c>
      <c r="AC21">
        <f t="shared" si="0"/>
        <v>9.0255986732286466</v>
      </c>
      <c r="AD21">
        <f t="shared" si="1"/>
        <v>741.90289321739749</v>
      </c>
      <c r="AE21">
        <f>'IDT-1'!B21</f>
        <v>0</v>
      </c>
      <c r="AF21" s="26"/>
      <c r="AG21">
        <f t="shared" si="2"/>
        <v>741.90289321739749</v>
      </c>
      <c r="AI21" s="75">
        <f>PXIL!H21</f>
        <v>0</v>
      </c>
      <c r="AJ21" s="75">
        <f>PXIL!N21</f>
        <v>0</v>
      </c>
      <c r="AK21" s="75">
        <f>RTM_IEX!H21</f>
        <v>15.32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9.2568263592861442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8.0041063999999977</v>
      </c>
      <c r="O22">
        <f>BRPL_ISGS_exbus!BB22</f>
        <v>628.71084834614351</v>
      </c>
      <c r="P22" s="77">
        <v>52.68</v>
      </c>
      <c r="Q22" s="77">
        <v>19.159999999999997</v>
      </c>
      <c r="R22" s="80">
        <v>0</v>
      </c>
      <c r="S22" s="80">
        <v>0</v>
      </c>
      <c r="T22" s="78">
        <f>SUMPRODUCT(LTA!F22:AJ22,LTA!F$101:AJ$101,LTA!F$103:AJ$103)</f>
        <v>6.86</v>
      </c>
      <c r="U22" s="78">
        <f>SUMPRODUCT(LTA!F22:AJ22,LTA!F$102:AJ$102,LTA!F$103:AJ$103)</f>
        <v>60.87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-57</v>
      </c>
      <c r="AA22" s="117">
        <f>STOA!H22</f>
        <v>2.8800000000000003</v>
      </c>
      <c r="AB22" s="117">
        <f>-STOA!N22</f>
        <v>-53.85</v>
      </c>
      <c r="AC22">
        <f t="shared" si="0"/>
        <v>8.8762167634733036</v>
      </c>
      <c r="AD22">
        <f t="shared" si="1"/>
        <v>764.7926637285849</v>
      </c>
      <c r="AE22">
        <f>'IDT-1'!B22</f>
        <v>0</v>
      </c>
      <c r="AF22" s="26"/>
      <c r="AG22">
        <f t="shared" si="2"/>
        <v>764.7926637285849</v>
      </c>
      <c r="AI22" s="75">
        <f>PXIL!H22</f>
        <v>0</v>
      </c>
      <c r="AJ22" s="75">
        <f>PXIL!N22</f>
        <v>0</v>
      </c>
      <c r="AK22" s="75">
        <f>RTM_IEX!H22</f>
        <v>18.2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16.373271889400918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-5.910407239819004</v>
      </c>
      <c r="M23">
        <f>EDWPCL!S23</f>
        <v>0</v>
      </c>
      <c r="N23">
        <f>'MSW BWN'!S23</f>
        <v>8.0910711999999982</v>
      </c>
      <c r="O23">
        <f>BRPL_ISGS_exbus!BB23</f>
        <v>609.3093644793687</v>
      </c>
      <c r="P23" s="77">
        <v>52.687176766864923</v>
      </c>
      <c r="Q23" s="77">
        <v>19.157166518781423</v>
      </c>
      <c r="R23" s="80">
        <v>0</v>
      </c>
      <c r="S23" s="80">
        <v>0</v>
      </c>
      <c r="T23" s="78">
        <f>SUMPRODUCT(LTA!F23:AJ23,LTA!F$101:AJ$101,LTA!F$103:AJ$103)</f>
        <v>6.7299999999999995</v>
      </c>
      <c r="U23" s="78">
        <f>SUMPRODUCT(LTA!F23:AJ23,LTA!F$102:AJ$102,LTA!F$103:AJ$103)</f>
        <v>60.38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-20</v>
      </c>
      <c r="AA23" s="117">
        <f>STOA!H23</f>
        <v>2.8800000000000003</v>
      </c>
      <c r="AB23" s="117">
        <f>-STOA!N23</f>
        <v>-53.85</v>
      </c>
      <c r="AC23">
        <f t="shared" si="0"/>
        <v>8.5763081430019081</v>
      </c>
      <c r="AD23">
        <f t="shared" si="1"/>
        <v>805.77522510633412</v>
      </c>
      <c r="AE23">
        <f>'IDT-1'!B23</f>
        <v>0</v>
      </c>
      <c r="AF23" s="26"/>
      <c r="AG23">
        <f t="shared" si="2"/>
        <v>805.77522510633412</v>
      </c>
      <c r="AI23" s="75">
        <f>PXIL!H23</f>
        <v>0</v>
      </c>
      <c r="AJ23" s="75">
        <f>PXIL!N23</f>
        <v>0</v>
      </c>
      <c r="AK23" s="75">
        <f>RTM_IEX!H23</f>
        <v>34.479999999999997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16.373271889400918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-6.1180995475113118</v>
      </c>
      <c r="M24">
        <f>EDWPCL!S24</f>
        <v>0</v>
      </c>
      <c r="N24">
        <f>'MSW BWN'!S24</f>
        <v>7.9154691999999987</v>
      </c>
      <c r="O24">
        <f>BRPL_ISGS_exbus!BB24</f>
        <v>615.3038593924515</v>
      </c>
      <c r="P24" s="77">
        <v>110.33</v>
      </c>
      <c r="Q24" s="77">
        <v>19.157166518781423</v>
      </c>
      <c r="R24" s="80">
        <v>0</v>
      </c>
      <c r="S24" s="80">
        <v>0</v>
      </c>
      <c r="T24" s="78">
        <f>SUMPRODUCT(LTA!F24:AJ24,LTA!F$101:AJ$101,LTA!F$103:AJ$103)</f>
        <v>6.58</v>
      </c>
      <c r="U24" s="78">
        <f>SUMPRODUCT(LTA!F24:AJ24,LTA!F$102:AJ$102,LTA!F$103:AJ$103)</f>
        <v>60.27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8.6785966134377919</v>
      </c>
      <c r="AD24">
        <f t="shared" si="1"/>
        <v>857.05696047442393</v>
      </c>
      <c r="AE24">
        <f>'IDT-1'!B24</f>
        <v>0</v>
      </c>
      <c r="AF24" s="26"/>
      <c r="AG24">
        <f t="shared" si="2"/>
        <v>857.05696047442393</v>
      </c>
      <c r="AI24" s="75">
        <f>PXIL!H24</f>
        <v>0</v>
      </c>
      <c r="AJ24" s="75">
        <f>PXIL!N24</f>
        <v>0</v>
      </c>
      <c r="AK24" s="75">
        <f>RTM_IEX!H24</f>
        <v>2.87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16.373271889400918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-5.4733031674208137</v>
      </c>
      <c r="M25">
        <f>EDWPCL!S25</f>
        <v>0</v>
      </c>
      <c r="N25">
        <f>'MSW BWN'!S25</f>
        <v>7.6579195999999987</v>
      </c>
      <c r="O25">
        <f>BRPL_ISGS_exbus!BB25</f>
        <v>639.606060081137</v>
      </c>
      <c r="P25" s="77">
        <v>110.33</v>
      </c>
      <c r="Q25" s="77">
        <v>37.954392869545089</v>
      </c>
      <c r="R25" s="80">
        <v>0</v>
      </c>
      <c r="S25" s="80">
        <v>0</v>
      </c>
      <c r="T25" s="78">
        <f>SUMPRODUCT(LTA!F25:AJ25,LTA!F$101:AJ$101,LTA!F$103:AJ$103)</f>
        <v>6.54</v>
      </c>
      <c r="U25" s="78">
        <f>SUMPRODUCT(LTA!F25:AJ25,LTA!F$102:AJ$102,LTA!F$103:AJ$103)</f>
        <v>60.03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9.1570645504166528</v>
      </c>
      <c r="AD25">
        <f t="shared" si="1"/>
        <v>912.24516635698467</v>
      </c>
      <c r="AE25">
        <f>'IDT-1'!B25</f>
        <v>0</v>
      </c>
      <c r="AF25" s="26"/>
      <c r="AG25">
        <f t="shared" si="2"/>
        <v>912.24516635698467</v>
      </c>
      <c r="AI25" s="75">
        <f>PXIL!H25</f>
        <v>0</v>
      </c>
      <c r="AJ25" s="75">
        <f>PXIL!N25</f>
        <v>0</v>
      </c>
      <c r="AK25" s="75">
        <f>RTM_IEX!H25</f>
        <v>15.33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16.373271889400918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-5.8384615384615381</v>
      </c>
      <c r="M26">
        <f>EDWPCL!S26</f>
        <v>0</v>
      </c>
      <c r="N26">
        <f>'MSW BWN'!S26</f>
        <v>7.1929923999999996</v>
      </c>
      <c r="O26">
        <f>BRPL_ISGS_exbus!BB26</f>
        <v>750.97954693592999</v>
      </c>
      <c r="P26" s="77">
        <v>110.33</v>
      </c>
      <c r="Q26" s="77">
        <v>37.954392869545089</v>
      </c>
      <c r="R26" s="80">
        <v>0</v>
      </c>
      <c r="S26" s="80">
        <v>0</v>
      </c>
      <c r="T26" s="78">
        <f>SUMPRODUCT(LTA!F26:AJ26,LTA!F$101:AJ$101,LTA!F$103:AJ$103)</f>
        <v>6.53</v>
      </c>
      <c r="U26" s="78">
        <f>SUMPRODUCT(LTA!F26:AJ26,LTA!F$102:AJ$102,LTA!F$103:AJ$103)</f>
        <v>63.620000000000005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10.35251438876176</v>
      </c>
      <c r="AD26">
        <f t="shared" si="1"/>
        <v>973.84311780239204</v>
      </c>
      <c r="AE26">
        <f>'IDT-1'!B26</f>
        <v>0</v>
      </c>
      <c r="AF26" s="26"/>
      <c r="AG26">
        <f t="shared" si="2"/>
        <v>973.84311780239204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16.373271889400918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83.477715843963765</v>
      </c>
      <c r="J27">
        <f>Bawana_RLNG!P27</f>
        <v>0</v>
      </c>
      <c r="K27">
        <f>Bawana_Spot!P27</f>
        <v>0</v>
      </c>
      <c r="L27">
        <f>TWOMCL!O27</f>
        <v>-6.085520361990949</v>
      </c>
      <c r="M27">
        <f>EDWPCL!S27</f>
        <v>0</v>
      </c>
      <c r="N27">
        <f>'MSW BWN'!S27</f>
        <v>6.7029791999999997</v>
      </c>
      <c r="O27">
        <f>BRPL_ISGS_exbus!BB27</f>
        <v>843.85548512694788</v>
      </c>
      <c r="P27" s="77">
        <v>110.33</v>
      </c>
      <c r="Q27" s="77">
        <v>37.954392869545089</v>
      </c>
      <c r="R27" s="80">
        <v>0</v>
      </c>
      <c r="S27" s="80">
        <v>0</v>
      </c>
      <c r="T27" s="78">
        <f>SUMPRODUCT(LTA!F27:AJ27,LTA!F$101:AJ$101,LTA!F$103:AJ$103)</f>
        <v>5.12</v>
      </c>
      <c r="U27" s="78">
        <f>SUMPRODUCT(LTA!F27:AJ27,LTA!F$102:AJ$102,LTA!F$103:AJ$103)</f>
        <v>62.92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13.876047636820925</v>
      </c>
      <c r="AD27">
        <f t="shared" si="1"/>
        <v>1032.5122769310458</v>
      </c>
      <c r="AE27">
        <f>'IDT-1'!B27</f>
        <v>31</v>
      </c>
      <c r="AF27" s="26"/>
      <c r="AG27">
        <f t="shared" si="2"/>
        <v>1063.5122769310458</v>
      </c>
      <c r="AI27" s="75">
        <f>PXIL!H27</f>
        <v>0</v>
      </c>
      <c r="AJ27" s="75">
        <f>PXIL!N27</f>
        <v>0</v>
      </c>
      <c r="AK27" s="75">
        <f>RTM_IEX!H27</f>
        <v>140.82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16.373271889400918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-5.9809954751131214</v>
      </c>
      <c r="M28">
        <f>EDWPCL!S28</f>
        <v>0</v>
      </c>
      <c r="N28">
        <f>'MSW BWN'!S28</f>
        <v>5.9487267999999993</v>
      </c>
      <c r="O28">
        <f>BRPL_ISGS_exbus!BB28</f>
        <v>973.75435166789418</v>
      </c>
      <c r="P28" s="77">
        <v>110.33</v>
      </c>
      <c r="Q28" s="77">
        <v>37.954392869545089</v>
      </c>
      <c r="R28" s="80">
        <v>0.24</v>
      </c>
      <c r="S28" s="80">
        <v>0</v>
      </c>
      <c r="T28" s="78">
        <f>SUMPRODUCT(LTA!F28:AJ28,LTA!F$101:AJ$101,LTA!F$103:AJ$103)</f>
        <v>5.28</v>
      </c>
      <c r="U28" s="78">
        <f>SUMPRODUCT(LTA!F28:AJ28,LTA!F$102:AJ$102,LTA!F$103:AJ$103)</f>
        <v>54.54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14.012812356559428</v>
      </c>
      <c r="AD28">
        <f t="shared" si="1"/>
        <v>1048.1269353951677</v>
      </c>
      <c r="AE28">
        <f>'IDT-1'!B28</f>
        <v>114</v>
      </c>
      <c r="AF28" s="26"/>
      <c r="AG28">
        <f t="shared" si="2"/>
        <v>1162.1269353951677</v>
      </c>
      <c r="AI28" s="75">
        <f>PXIL!H28</f>
        <v>0</v>
      </c>
      <c r="AJ28" s="75">
        <f>PXIL!N28</f>
        <v>0</v>
      </c>
      <c r="AK28" s="75">
        <f>RTM_IEX!H28</f>
        <v>19.16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16.373271889400918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-6.0203619909502253</v>
      </c>
      <c r="M29">
        <f>EDWPCL!S29</f>
        <v>0</v>
      </c>
      <c r="N29">
        <f>'MSW BWN'!S29</f>
        <v>6.8635295999999997</v>
      </c>
      <c r="O29">
        <f>BRPL_ISGS_exbus!BB29</f>
        <v>1009.9536790541854</v>
      </c>
      <c r="P29" s="77">
        <v>110.33</v>
      </c>
      <c r="Q29" s="77">
        <v>37.954392869545089</v>
      </c>
      <c r="R29" s="80">
        <v>1.2752059925093635</v>
      </c>
      <c r="S29" s="80">
        <v>0</v>
      </c>
      <c r="T29" s="78">
        <f>SUMPRODUCT(LTA!F29:AJ29,LTA!F$101:AJ$101,LTA!F$103:AJ$103)</f>
        <v>6.07</v>
      </c>
      <c r="U29" s="78">
        <f>SUMPRODUCT(LTA!F29:AJ29,LTA!F$102:AJ$102,LTA!F$103:AJ$103)</f>
        <v>54.480000000000004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14.211948015880578</v>
      </c>
      <c r="AD29">
        <f t="shared" si="1"/>
        <v>1070.4777693988099</v>
      </c>
      <c r="AE29">
        <f>'IDT-1'!B29</f>
        <v>180</v>
      </c>
      <c r="AF29" s="26"/>
      <c r="AG29">
        <f t="shared" si="2"/>
        <v>1250.4777693988099</v>
      </c>
      <c r="AI29" s="75">
        <f>PXIL!H29</f>
        <v>0</v>
      </c>
      <c r="AJ29" s="75">
        <f>PXIL!N29</f>
        <v>0</v>
      </c>
      <c r="AK29" s="75">
        <f>RTM_IEX!H29</f>
        <v>2.87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16.373271889400918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-5.8968325791855207</v>
      </c>
      <c r="M30">
        <f>EDWPCL!S30</f>
        <v>0</v>
      </c>
      <c r="N30">
        <f>'MSW BWN'!S30</f>
        <v>6.9839424000000001</v>
      </c>
      <c r="O30">
        <f>BRPL_ISGS_exbus!BB30</f>
        <v>1047.2705611496317</v>
      </c>
      <c r="P30" s="77">
        <v>110.33</v>
      </c>
      <c r="Q30" s="77">
        <v>37.954392869545089</v>
      </c>
      <c r="R30" s="80">
        <v>4.37</v>
      </c>
      <c r="S30" s="80">
        <v>0</v>
      </c>
      <c r="T30" s="78">
        <f>SUMPRODUCT(LTA!F30:AJ30,LTA!F$101:AJ$101,LTA!F$103:AJ$103)</f>
        <v>6.98</v>
      </c>
      <c r="U30" s="78">
        <f>SUMPRODUCT(LTA!F30:AJ30,LTA!F$102:AJ$102,LTA!F$103:AJ$103)</f>
        <v>54.550000000000004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2.8800000000000003</v>
      </c>
      <c r="AB30" s="117">
        <f>-STOA!N30</f>
        <v>-257.96000000000004</v>
      </c>
      <c r="AC30">
        <f t="shared" si="0"/>
        <v>14.727957688356033</v>
      </c>
      <c r="AD30">
        <f t="shared" si="1"/>
        <v>1128.8473780410357</v>
      </c>
      <c r="AE30">
        <f>'IDT-1'!B30</f>
        <v>198</v>
      </c>
      <c r="AF30" s="26"/>
      <c r="AG30">
        <f t="shared" si="2"/>
        <v>1326.8473780410357</v>
      </c>
      <c r="AI30" s="75">
        <f>PXIL!H30</f>
        <v>0</v>
      </c>
      <c r="AJ30" s="75">
        <f>PXIL!N30</f>
        <v>0</v>
      </c>
      <c r="AK30" s="75">
        <f>RTM_IEX!H30</f>
        <v>20.12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16.373271889400918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6.4303779999999993</v>
      </c>
      <c r="O31">
        <f>BRPL_ISGS_exbus!BB31</f>
        <v>1089.8203651181714</v>
      </c>
      <c r="P31" s="77">
        <v>110.33</v>
      </c>
      <c r="Q31" s="77">
        <v>37.954392869545089</v>
      </c>
      <c r="R31" s="80">
        <v>13.23</v>
      </c>
      <c r="S31" s="80">
        <v>0</v>
      </c>
      <c r="T31" s="78">
        <f>SUMPRODUCT(LTA!F31:AJ31,LTA!F$101:AJ$101,LTA!F$103:AJ$103)</f>
        <v>7.98</v>
      </c>
      <c r="U31" s="78">
        <f>SUMPRODUCT(LTA!F31:AJ31,LTA!F$102:AJ$102,LTA!F$103:AJ$103)</f>
        <v>56.28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2.8800000000000003</v>
      </c>
      <c r="AB31" s="117">
        <f>-STOA!N31</f>
        <v>-257.96000000000004</v>
      </c>
      <c r="AC31">
        <f t="shared" si="0"/>
        <v>15.462830190068605</v>
      </c>
      <c r="AD31">
        <f t="shared" si="1"/>
        <v>1211.1587874389381</v>
      </c>
      <c r="AE31">
        <f>'IDT-1'!B31</f>
        <v>203</v>
      </c>
      <c r="AF31" s="26"/>
      <c r="AG31">
        <f t="shared" si="2"/>
        <v>1414.1587874389381</v>
      </c>
      <c r="AI31" s="75">
        <f>PXIL!H31</f>
        <v>0</v>
      </c>
      <c r="AJ31" s="75">
        <f>PXIL!N31</f>
        <v>0</v>
      </c>
      <c r="AK31" s="75">
        <f>RTM_IEX!H31</f>
        <v>49.81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15.371053322826373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5.9320027999999994</v>
      </c>
      <c r="O32">
        <f>BRPL_ISGS_exbus!BB32</f>
        <v>1107.7533061856006</v>
      </c>
      <c r="P32" s="77">
        <v>110.33</v>
      </c>
      <c r="Q32" s="77">
        <v>37.954392869545089</v>
      </c>
      <c r="R32" s="80">
        <v>28.424830047586678</v>
      </c>
      <c r="S32" s="80">
        <v>0</v>
      </c>
      <c r="T32" s="78">
        <f>SUMPRODUCT(LTA!F32:AJ32,LTA!F$101:AJ$101,LTA!F$103:AJ$103)</f>
        <v>9.5299999999999994</v>
      </c>
      <c r="U32" s="78">
        <f>SUMPRODUCT(LTA!F32:AJ32,LTA!F$102:AJ$102,LTA!F$103:AJ$103)</f>
        <v>59.25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9.8800000000000008</v>
      </c>
      <c r="AB32" s="117">
        <f>-STOA!N32</f>
        <v>-257.96000000000004</v>
      </c>
      <c r="AC32">
        <f t="shared" si="0"/>
        <v>15.850973350734892</v>
      </c>
      <c r="AD32">
        <f t="shared" si="1"/>
        <v>1254.8778216267133</v>
      </c>
      <c r="AE32">
        <f>'IDT-1'!B32</f>
        <v>245</v>
      </c>
      <c r="AF32" s="26"/>
      <c r="AG32">
        <f t="shared" si="2"/>
        <v>1499.8778216267133</v>
      </c>
      <c r="AI32" s="75">
        <f>PXIL!H32</f>
        <v>0</v>
      </c>
      <c r="AJ32" s="75">
        <f>PXIL!N32</f>
        <v>0</v>
      </c>
      <c r="AK32" s="75">
        <f>RTM_IEX!H32</f>
        <v>50.77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15.371053322826373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5.5958503999999998</v>
      </c>
      <c r="O33">
        <f>BRPL_ISGS_exbus!BB33</f>
        <v>1143.6048440930599</v>
      </c>
      <c r="P33" s="77">
        <v>110.33</v>
      </c>
      <c r="Q33" s="77">
        <v>37.954392869545089</v>
      </c>
      <c r="R33" s="80">
        <v>37.000000000000007</v>
      </c>
      <c r="S33" s="80">
        <v>0</v>
      </c>
      <c r="T33" s="78">
        <f>SUMPRODUCT(LTA!F33:AJ33,LTA!F$101:AJ$101,LTA!F$103:AJ$103)</f>
        <v>12.97</v>
      </c>
      <c r="U33" s="78">
        <f>SUMPRODUCT(LTA!F33:AJ33,LTA!F$102:AJ$102,LTA!F$103:AJ$103)</f>
        <v>58.769999999999996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86.809999999999988</v>
      </c>
      <c r="AB33" s="117">
        <f>-STOA!N33</f>
        <v>-257.96000000000004</v>
      </c>
      <c r="AC33">
        <f t="shared" si="0"/>
        <v>16.714434238781767</v>
      </c>
      <c r="AD33">
        <f t="shared" si="1"/>
        <v>1352.134916198539</v>
      </c>
      <c r="AE33">
        <f>'IDT-1'!B33</f>
        <v>264</v>
      </c>
      <c r="AF33" s="26"/>
      <c r="AG33">
        <f t="shared" si="2"/>
        <v>1616.134916198539</v>
      </c>
      <c r="AI33" s="75">
        <f>PXIL!H33</f>
        <v>0</v>
      </c>
      <c r="AJ33" s="75">
        <f>PXIL!N33</f>
        <v>0</v>
      </c>
      <c r="AK33" s="75">
        <f>RTM_IEX!H33</f>
        <v>24.91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15.371053322826373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-5.8778280542986421</v>
      </c>
      <c r="M34">
        <f>EDWPCL!S34</f>
        <v>0</v>
      </c>
      <c r="N34">
        <f>'MSW BWN'!S34</f>
        <v>5.3868004000000003</v>
      </c>
      <c r="O34">
        <f>BRPL_ISGS_exbus!BB34</f>
        <v>1152.4511064026597</v>
      </c>
      <c r="P34" s="77">
        <v>110.33</v>
      </c>
      <c r="Q34" s="77">
        <v>37.954392869545089</v>
      </c>
      <c r="R34" s="80">
        <v>37.000000000000007</v>
      </c>
      <c r="S34" s="80">
        <v>0</v>
      </c>
      <c r="T34" s="78">
        <f>SUMPRODUCT(LTA!F34:AJ34,LTA!F$101:AJ$101,LTA!F$103:AJ$103)</f>
        <v>22.020000000000003</v>
      </c>
      <c r="U34" s="78">
        <f>SUMPRODUCT(LTA!F34:AJ34,LTA!F$102:AJ$102,LTA!F$103:AJ$103)</f>
        <v>59.129999999999995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90.309999999999988</v>
      </c>
      <c r="AB34" s="117">
        <f>-STOA!N34</f>
        <v>-257.96000000000004</v>
      </c>
      <c r="AC34">
        <f t="shared" si="0"/>
        <v>16.825895389001374</v>
      </c>
      <c r="AD34">
        <f t="shared" si="1"/>
        <v>1365.1896295517311</v>
      </c>
      <c r="AE34">
        <f>'IDT-1'!B34</f>
        <v>325</v>
      </c>
      <c r="AF34" s="26"/>
      <c r="AG34">
        <f t="shared" si="2"/>
        <v>1690.1896295517311</v>
      </c>
      <c r="AI34" s="75">
        <f>PXIL!H34</f>
        <v>0</v>
      </c>
      <c r="AJ34" s="75">
        <f>PXIL!N34</f>
        <v>0</v>
      </c>
      <c r="AK34" s="75">
        <f>RTM_IEX!H34</f>
        <v>16.28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15.371053322826373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149.5</v>
      </c>
      <c r="J35">
        <f>Bawana_RLNG!P35</f>
        <v>0</v>
      </c>
      <c r="K35">
        <f>Bawana_Spot!P35</f>
        <v>0</v>
      </c>
      <c r="L35">
        <f>TWOMCL!O35</f>
        <v>-5.5520361990950224</v>
      </c>
      <c r="M35">
        <f>EDWPCL!S35</f>
        <v>0</v>
      </c>
      <c r="N35">
        <f>'MSW BWN'!S35</f>
        <v>5.7313147999999989</v>
      </c>
      <c r="O35">
        <f>BRPL_ISGS_exbus!BB35</f>
        <v>1150.0329696058598</v>
      </c>
      <c r="P35" s="77">
        <v>110.33</v>
      </c>
      <c r="Q35" s="77">
        <v>37.954392869545089</v>
      </c>
      <c r="R35" s="80">
        <v>41.500000000000007</v>
      </c>
      <c r="S35" s="80">
        <v>0</v>
      </c>
      <c r="T35" s="78">
        <f>SUMPRODUCT(LTA!F35:AJ35,LTA!F$101:AJ$101,LTA!F$103:AJ$103)</f>
        <v>51.18</v>
      </c>
      <c r="U35" s="78">
        <f>SUMPRODUCT(LTA!F35:AJ35,LTA!F$102:AJ$102,LTA!F$103:AJ$103)</f>
        <v>58.980000000000004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178.07</v>
      </c>
      <c r="AB35" s="117">
        <f>-STOA!N35</f>
        <v>-257.96000000000004</v>
      </c>
      <c r="AC35">
        <f t="shared" si="0"/>
        <v>18.513858063638967</v>
      </c>
      <c r="AD35">
        <f t="shared" si="1"/>
        <v>1477.6238363354971</v>
      </c>
      <c r="AE35">
        <f>'IDT-1'!B35</f>
        <v>288.06200000000001</v>
      </c>
      <c r="AF35" s="26"/>
      <c r="AG35">
        <f t="shared" si="2"/>
        <v>1765.6858363354972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15.371053322826373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148.87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5.6677635999999989</v>
      </c>
      <c r="O36">
        <f>BRPL_ISGS_exbus!BB36</f>
        <v>1142.5456983819597</v>
      </c>
      <c r="P36" s="77">
        <v>110.33</v>
      </c>
      <c r="Q36" s="77">
        <v>37.954392869545089</v>
      </c>
      <c r="R36" s="80">
        <v>41.500000000000007</v>
      </c>
      <c r="S36" s="80">
        <v>0</v>
      </c>
      <c r="T36" s="78">
        <f>SUMPRODUCT(LTA!F36:AJ36,LTA!F$101:AJ$101,LTA!F$103:AJ$103)</f>
        <v>86.759999999999991</v>
      </c>
      <c r="U36" s="78">
        <f>SUMPRODUCT(LTA!F36:AJ36,LTA!F$102:AJ$102,LTA!F$103:AJ$103)</f>
        <v>59.45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214.76999999999998</v>
      </c>
      <c r="AB36" s="117">
        <f>-STOA!N36</f>
        <v>-257.96000000000004</v>
      </c>
      <c r="AC36">
        <f t="shared" si="0"/>
        <v>18.998388290827751</v>
      </c>
      <c r="AD36">
        <f t="shared" si="1"/>
        <v>1551.1337296353929</v>
      </c>
      <c r="AE36">
        <f>'IDT-1'!B36</f>
        <v>272.52</v>
      </c>
      <c r="AF36" s="26"/>
      <c r="AG36">
        <f t="shared" si="2"/>
        <v>1823.6537296353929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9.2568263592861442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149.5</v>
      </c>
      <c r="J37">
        <f>Bawana_RLNG!P37</f>
        <v>0</v>
      </c>
      <c r="K37">
        <f>Bawana_Spot!P37</f>
        <v>0</v>
      </c>
      <c r="L37">
        <f>TWOMCL!O37</f>
        <v>-5.3565610859728503</v>
      </c>
      <c r="M37">
        <f>EDWPCL!S37</f>
        <v>0</v>
      </c>
      <c r="N37">
        <f>'MSW BWN'!S37</f>
        <v>5.7079011999999993</v>
      </c>
      <c r="O37">
        <f>BRPL_ISGS_exbus!BB37</f>
        <v>1067.4048917622595</v>
      </c>
      <c r="P37" s="77">
        <v>110.33</v>
      </c>
      <c r="Q37" s="77">
        <v>37.954392869545089</v>
      </c>
      <c r="R37" s="80">
        <v>41.500000000000007</v>
      </c>
      <c r="S37" s="80">
        <v>0</v>
      </c>
      <c r="T37" s="78">
        <f>SUMPRODUCT(LTA!F37:AJ37,LTA!F$101:AJ$101,LTA!F$103:AJ$103)</f>
        <v>126.53999999999999</v>
      </c>
      <c r="U37" s="78">
        <f>SUMPRODUCT(LTA!F37:AJ37,LTA!F$102:AJ$102,LTA!F$103:AJ$103)</f>
        <v>59.289999999999992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349.46</v>
      </c>
      <c r="AB37" s="117">
        <f>-STOA!N37</f>
        <v>-257.96000000000004</v>
      </c>
      <c r="AC37">
        <f t="shared" si="0"/>
        <v>19.590809315308796</v>
      </c>
      <c r="AD37">
        <f t="shared" si="1"/>
        <v>1677.6666417898089</v>
      </c>
      <c r="AE37">
        <f>'IDT-1'!B37</f>
        <v>202.99600000000001</v>
      </c>
      <c r="AF37" s="26"/>
      <c r="AG37">
        <f t="shared" si="2"/>
        <v>1880.662641789809</v>
      </c>
      <c r="AI37" s="75">
        <f>PXIL!H37</f>
        <v>0</v>
      </c>
      <c r="AJ37" s="75">
        <f>PXIL!N37</f>
        <v>0</v>
      </c>
      <c r="AK37" s="75">
        <f>RTM_IEX!H37</f>
        <v>3.63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9.2568263592861442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128.62</v>
      </c>
      <c r="J38">
        <f>Bawana_RLNG!P38</f>
        <v>0</v>
      </c>
      <c r="K38">
        <f>Bawana_Spot!P38</f>
        <v>0</v>
      </c>
      <c r="L38">
        <f>TWOMCL!O38</f>
        <v>-6.124886877828053</v>
      </c>
      <c r="M38">
        <f>EDWPCL!S38</f>
        <v>0</v>
      </c>
      <c r="N38">
        <f>'MSW BWN'!S38</f>
        <v>5.5306267999999994</v>
      </c>
      <c r="O38">
        <f>BRPL_ISGS_exbus!BB38</f>
        <v>1023.4439072728305</v>
      </c>
      <c r="P38" s="77">
        <v>110.33</v>
      </c>
      <c r="Q38" s="77">
        <v>37.954392869545089</v>
      </c>
      <c r="R38" s="80">
        <v>41.500000000000007</v>
      </c>
      <c r="S38" s="80">
        <v>0</v>
      </c>
      <c r="T38" s="78">
        <f>SUMPRODUCT(LTA!F38:AJ38,LTA!F$101:AJ$101,LTA!F$103:AJ$103)</f>
        <v>153.13999999999999</v>
      </c>
      <c r="U38" s="78">
        <f>SUMPRODUCT(LTA!F38:AJ38,LTA!F$102:AJ$102,LTA!F$103:AJ$103)</f>
        <v>58.75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379.45</v>
      </c>
      <c r="AB38" s="117">
        <f>-STOA!N38</f>
        <v>-257.96000000000004</v>
      </c>
      <c r="AC38">
        <f t="shared" si="0"/>
        <v>19.795909931440509</v>
      </c>
      <c r="AD38">
        <f t="shared" si="1"/>
        <v>1699.2249564923932</v>
      </c>
      <c r="AE38">
        <f>'IDT-1'!B38</f>
        <v>198.816</v>
      </c>
      <c r="AF38" s="26"/>
      <c r="AG38">
        <f t="shared" si="2"/>
        <v>1898.0409564923932</v>
      </c>
      <c r="AI38" s="75">
        <f>PXIL!H38</f>
        <v>0</v>
      </c>
      <c r="AJ38" s="75">
        <f>PXIL!N38</f>
        <v>0</v>
      </c>
      <c r="AK38" s="75">
        <f>RTM_IEX!H38</f>
        <v>35.130000000000003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15.251589177830311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128.99</v>
      </c>
      <c r="J39">
        <f>Bawana_RLNG!P39</f>
        <v>0</v>
      </c>
      <c r="K39">
        <f>Bawana_Spot!P39</f>
        <v>0</v>
      </c>
      <c r="L39">
        <f>TWOMCL!O39</f>
        <v>-5.7597285067873303</v>
      </c>
      <c r="M39">
        <f>EDWPCL!S39</f>
        <v>0</v>
      </c>
      <c r="N39">
        <f>'MSW BWN'!S39</f>
        <v>4.768012399999999</v>
      </c>
      <c r="O39">
        <f>BRPL_ISGS_exbus!BB39</f>
        <v>1001.3891207053554</v>
      </c>
      <c r="P39" s="77">
        <v>110.33</v>
      </c>
      <c r="Q39" s="77">
        <v>37.954392869545089</v>
      </c>
      <c r="R39" s="80">
        <v>41.500000000000007</v>
      </c>
      <c r="S39" s="80">
        <v>0</v>
      </c>
      <c r="T39" s="78">
        <f>SUMPRODUCT(LTA!F39:AJ39,LTA!F$101:AJ$101,LTA!F$103:AJ$103)</f>
        <v>180.82999999999998</v>
      </c>
      <c r="U39" s="78">
        <f>SUMPRODUCT(LTA!F39:AJ39,LTA!F$102:AJ$102,LTA!F$103:AJ$103)</f>
        <v>58.599999999999994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456.67</v>
      </c>
      <c r="AB39" s="117">
        <f>-STOA!N39</f>
        <v>-257.96000000000004</v>
      </c>
      <c r="AC39">
        <f t="shared" si="0"/>
        <v>20.260628793146019</v>
      </c>
      <c r="AD39">
        <f t="shared" si="1"/>
        <v>1752.3027578527972</v>
      </c>
      <c r="AE39">
        <f>'IDT-1'!B39</f>
        <v>164.18700000000001</v>
      </c>
      <c r="AF39" s="26"/>
      <c r="AG39">
        <f t="shared" si="2"/>
        <v>1916.4897578527971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15.251589177830311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129.37</v>
      </c>
      <c r="J40">
        <f>Bawana_RLNG!P40</f>
        <v>0</v>
      </c>
      <c r="K40">
        <f>Bawana_Spot!P40</f>
        <v>0</v>
      </c>
      <c r="L40">
        <f>TWOMCL!O40</f>
        <v>-5.2642533936651583</v>
      </c>
      <c r="M40">
        <f>EDWPCL!S40</f>
        <v>0</v>
      </c>
      <c r="N40">
        <f>'MSW BWN'!S40</f>
        <v>4.615823999999999</v>
      </c>
      <c r="O40">
        <f>BRPL_ISGS_exbus!BB40</f>
        <v>993.2180262826555</v>
      </c>
      <c r="P40" s="77">
        <v>110.33</v>
      </c>
      <c r="Q40" s="77">
        <v>37.954392869545089</v>
      </c>
      <c r="R40" s="80">
        <v>41.500000000000007</v>
      </c>
      <c r="S40" s="80">
        <v>0</v>
      </c>
      <c r="T40" s="78">
        <f>SUMPRODUCT(LTA!F40:AJ40,LTA!F$101:AJ$101,LTA!F$103:AJ$103)</f>
        <v>208.02</v>
      </c>
      <c r="U40" s="78">
        <f>SUMPRODUCT(LTA!F40:AJ40,LTA!F$102:AJ$102,LTA!F$103:AJ$103)</f>
        <v>53.54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550.68999999999994</v>
      </c>
      <c r="AB40" s="117">
        <f>-STOA!N40</f>
        <v>-257.96000000000004</v>
      </c>
      <c r="AC40">
        <f t="shared" si="0"/>
        <v>21.208449013067888</v>
      </c>
      <c r="AD40">
        <f t="shared" si="1"/>
        <v>1860.0571299232975</v>
      </c>
      <c r="AE40">
        <f>'IDT-1'!B40</f>
        <v>95.606999999999999</v>
      </c>
      <c r="AF40" s="26"/>
      <c r="AG40">
        <f t="shared" si="2"/>
        <v>1955.6641299232974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15.251589177830311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129.76</v>
      </c>
      <c r="J41">
        <f>Bawana_RLNG!P41</f>
        <v>0</v>
      </c>
      <c r="K41">
        <f>Bawana_Spot!P41</f>
        <v>0</v>
      </c>
      <c r="L41">
        <f>TWOMCL!O41</f>
        <v>-5.7529411764705882</v>
      </c>
      <c r="M41">
        <f>EDWPCL!S41</f>
        <v>0</v>
      </c>
      <c r="N41">
        <f>'MSW BWN'!S41</f>
        <v>4.2779991999999991</v>
      </c>
      <c r="O41">
        <f>BRPL_ISGS_exbus!BB41</f>
        <v>986.38639973265822</v>
      </c>
      <c r="P41" s="77">
        <v>110.33</v>
      </c>
      <c r="Q41" s="77">
        <v>37.954392869545089</v>
      </c>
      <c r="R41" s="80">
        <v>41.500000000000007</v>
      </c>
      <c r="S41" s="80">
        <v>0</v>
      </c>
      <c r="T41" s="78">
        <f>SUMPRODUCT(LTA!F41:AJ41,LTA!F$101:AJ$101,LTA!F$103:AJ$103)</f>
        <v>233.85999999999999</v>
      </c>
      <c r="U41" s="78">
        <f>SUMPRODUCT(LTA!F41:AJ41,LTA!F$102:AJ$102,LTA!F$103:AJ$103)</f>
        <v>46.49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91</v>
      </c>
      <c r="Z41" s="75">
        <f>IEX!N41</f>
        <v>0</v>
      </c>
      <c r="AA41" s="117">
        <f>STOA!H41</f>
        <v>482.13</v>
      </c>
      <c r="AB41" s="117">
        <f>-STOA!N41</f>
        <v>-257.96000000000004</v>
      </c>
      <c r="AC41">
        <f t="shared" si="0"/>
        <v>21.751968473642194</v>
      </c>
      <c r="AD41">
        <f t="shared" si="1"/>
        <v>1920.2954713299207</v>
      </c>
      <c r="AE41">
        <f>'IDT-1'!B41</f>
        <v>76.712999999999994</v>
      </c>
      <c r="AF41" s="26"/>
      <c r="AG41">
        <f t="shared" si="2"/>
        <v>1997.0084713299207</v>
      </c>
      <c r="AI41" s="75">
        <f>PXIL!H41</f>
        <v>0</v>
      </c>
      <c r="AJ41" s="75">
        <f>PXIL!N41</f>
        <v>0</v>
      </c>
      <c r="AK41" s="75">
        <f>RTM_IEX!H41</f>
        <v>26.82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15.251589177830311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130.16999999999999</v>
      </c>
      <c r="J42">
        <f>Bawana_RLNG!P42</f>
        <v>0</v>
      </c>
      <c r="K42">
        <f>Bawana_Spot!P42</f>
        <v>0</v>
      </c>
      <c r="L42">
        <f>TWOMCL!O42</f>
        <v>-6.0081447963800896</v>
      </c>
      <c r="M42">
        <f>EDWPCL!S42</f>
        <v>0</v>
      </c>
      <c r="N42">
        <f>'MSW BWN'!S42</f>
        <v>4.9285627999999999</v>
      </c>
      <c r="O42">
        <f>BRPL_ISGS_exbus!BB42</f>
        <v>986.18994242495808</v>
      </c>
      <c r="P42" s="77">
        <v>110.33</v>
      </c>
      <c r="Q42" s="77">
        <v>37.954392869545089</v>
      </c>
      <c r="R42" s="80">
        <v>41.500000000000007</v>
      </c>
      <c r="S42" s="80">
        <v>0</v>
      </c>
      <c r="T42" s="78">
        <f>SUMPRODUCT(LTA!F42:AJ42,LTA!F$101:AJ$101,LTA!F$103:AJ$103)</f>
        <v>270.8</v>
      </c>
      <c r="U42" s="78">
        <f>SUMPRODUCT(LTA!F42:AJ42,LTA!F$102:AJ$102,LTA!F$103:AJ$103)</f>
        <v>45.61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105.37</v>
      </c>
      <c r="Z42" s="75">
        <f>IEX!N42</f>
        <v>0</v>
      </c>
      <c r="AA42" s="117">
        <f>STOA!H42</f>
        <v>487.73</v>
      </c>
      <c r="AB42" s="117">
        <f>-STOA!N42</f>
        <v>-257.96000000000004</v>
      </c>
      <c r="AC42">
        <f t="shared" si="0"/>
        <v>22.280158339296118</v>
      </c>
      <c r="AD42">
        <f t="shared" si="1"/>
        <v>1979.2761841366569</v>
      </c>
      <c r="AE42">
        <f>'IDT-1'!B42</f>
        <v>59.978000000000002</v>
      </c>
      <c r="AF42" s="26"/>
      <c r="AG42">
        <f t="shared" si="2"/>
        <v>2039.2541841366569</v>
      </c>
      <c r="AI42" s="75">
        <f>PXIL!H42</f>
        <v>0</v>
      </c>
      <c r="AJ42" s="75">
        <f>PXIL!N42</f>
        <v>0</v>
      </c>
      <c r="AK42" s="75">
        <f>RTM_IEX!H42</f>
        <v>29.69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15.251589177830311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130.58000000000001</v>
      </c>
      <c r="J43">
        <f>Bawana_RLNG!P43</f>
        <v>0</v>
      </c>
      <c r="K43">
        <f>Bawana_Spot!P43</f>
        <v>0</v>
      </c>
      <c r="L43">
        <f>TWOMCL!O43</f>
        <v>-5.7475113122171946</v>
      </c>
      <c r="M43">
        <f>EDWPCL!S43</f>
        <v>0</v>
      </c>
      <c r="N43">
        <f>'MSW BWN'!S43</f>
        <v>5.0406135999999995</v>
      </c>
      <c r="O43">
        <f>BRPL_ISGS_exbus!BB43</f>
        <v>983.07763778488811</v>
      </c>
      <c r="P43" s="77">
        <v>110.33</v>
      </c>
      <c r="Q43" s="77">
        <v>37.954392869545089</v>
      </c>
      <c r="R43" s="80">
        <v>41.500000000000007</v>
      </c>
      <c r="S43" s="80">
        <v>0</v>
      </c>
      <c r="T43" s="78">
        <f>SUMPRODUCT(LTA!F43:AJ43,LTA!F$101:AJ$101,LTA!F$103:AJ$103)</f>
        <v>296.59000000000003</v>
      </c>
      <c r="U43" s="78">
        <f>SUMPRODUCT(LTA!F43:AJ43,LTA!F$102:AJ$102,LTA!F$103:AJ$103)</f>
        <v>44.74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79.5</v>
      </c>
      <c r="Z43" s="75">
        <f>IEX!N43</f>
        <v>0</v>
      </c>
      <c r="AA43" s="117">
        <f>STOA!H43</f>
        <v>499.65999999999997</v>
      </c>
      <c r="AB43" s="117">
        <f>-STOA!N43</f>
        <v>-257.96000000000004</v>
      </c>
      <c r="AC43">
        <f t="shared" si="0"/>
        <v>22.250208463594067</v>
      </c>
      <c r="AD43">
        <f t="shared" si="1"/>
        <v>1940.2665136564522</v>
      </c>
      <c r="AE43">
        <f>'IDT-1'!B43</f>
        <v>54.122</v>
      </c>
      <c r="AF43" s="26"/>
      <c r="AG43">
        <f t="shared" si="2"/>
        <v>1994.3885136564522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15.251589177830311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131</v>
      </c>
      <c r="J44">
        <f>Bawana_RLNG!P44</f>
        <v>0</v>
      </c>
      <c r="K44">
        <f>Bawana_Spot!P44</f>
        <v>0</v>
      </c>
      <c r="L44">
        <f>TWOMCL!O44</f>
        <v>-5.5058823529411764</v>
      </c>
      <c r="M44">
        <f>EDWPCL!S44</f>
        <v>0</v>
      </c>
      <c r="N44">
        <f>'MSW BWN'!S44</f>
        <v>5.2663875999999998</v>
      </c>
      <c r="O44">
        <f>BRPL_ISGS_exbus!BB44</f>
        <v>971.58190452348799</v>
      </c>
      <c r="P44" s="77">
        <v>110.33</v>
      </c>
      <c r="Q44" s="77">
        <v>37.954392869545089</v>
      </c>
      <c r="R44" s="80">
        <v>41.500000000000007</v>
      </c>
      <c r="S44" s="80">
        <v>0</v>
      </c>
      <c r="T44" s="78">
        <f>SUMPRODUCT(LTA!F44:AJ44,LTA!F$101:AJ$101,LTA!F$103:AJ$103)</f>
        <v>314.01000000000005</v>
      </c>
      <c r="U44" s="78">
        <f>SUMPRODUCT(LTA!F44:AJ44,LTA!F$102:AJ$102,LTA!F$103:AJ$103)</f>
        <v>29.4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141.77000000000001</v>
      </c>
      <c r="Z44" s="75">
        <f>IEX!N44</f>
        <v>0</v>
      </c>
      <c r="AA44" s="117">
        <f>STOA!H44</f>
        <v>434.82</v>
      </c>
      <c r="AB44" s="117">
        <f>-STOA!N44</f>
        <v>-257.96000000000004</v>
      </c>
      <c r="AC44">
        <f t="shared" si="0"/>
        <v>22.20154037451341</v>
      </c>
      <c r="AD44">
        <f t="shared" si="1"/>
        <v>1923.216851443409</v>
      </c>
      <c r="AE44">
        <f>'IDT-1'!B44</f>
        <v>53.368000000000002</v>
      </c>
      <c r="AF44" s="26"/>
      <c r="AG44">
        <f t="shared" si="2"/>
        <v>1976.584851443409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15.251589177830311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127.97</v>
      </c>
      <c r="J45">
        <f>Bawana_RLNG!P45</f>
        <v>0</v>
      </c>
      <c r="K45">
        <f>Bawana_Spot!P45</f>
        <v>0</v>
      </c>
      <c r="L45">
        <f>TWOMCL!O45</f>
        <v>-5.7475113122171946</v>
      </c>
      <c r="M45">
        <f>EDWPCL!S45</f>
        <v>0</v>
      </c>
      <c r="N45">
        <f>'MSW BWN'!S45</f>
        <v>5.3700763999999994</v>
      </c>
      <c r="O45">
        <f>BRPL_ISGS_exbus!BB45</f>
        <v>950.48595871658802</v>
      </c>
      <c r="P45" s="77">
        <v>110.33</v>
      </c>
      <c r="Q45" s="77">
        <v>37.954392869545089</v>
      </c>
      <c r="R45" s="80">
        <v>41.500000000000007</v>
      </c>
      <c r="S45" s="80">
        <v>0</v>
      </c>
      <c r="T45" s="78">
        <f>SUMPRODUCT(LTA!F45:AJ45,LTA!F$101:AJ$101,LTA!F$103:AJ$103)</f>
        <v>330.62</v>
      </c>
      <c r="U45" s="78">
        <f>SUMPRODUCT(LTA!F45:AJ45,LTA!F$102:AJ$102,LTA!F$103:AJ$103)</f>
        <v>29.47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93.87</v>
      </c>
      <c r="Z45" s="75">
        <f>IEX!N45</f>
        <v>0</v>
      </c>
      <c r="AA45" s="117">
        <f>STOA!H45</f>
        <v>439.72</v>
      </c>
      <c r="AB45" s="117">
        <f>-STOA!N45</f>
        <v>-257.96000000000004</v>
      </c>
      <c r="AC45">
        <f t="shared" si="0"/>
        <v>21.547598665033508</v>
      </c>
      <c r="AD45">
        <f t="shared" si="1"/>
        <v>1897.2869071867126</v>
      </c>
      <c r="AE45">
        <f>'IDT-1'!B45</f>
        <v>46.845999999999997</v>
      </c>
      <c r="AF45" s="26"/>
      <c r="AG45">
        <f t="shared" si="2"/>
        <v>1944.1329071867126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15.251589177830311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128.57</v>
      </c>
      <c r="J46">
        <f>Bawana_RLNG!P46</f>
        <v>0</v>
      </c>
      <c r="K46">
        <f>Bawana_Spot!P46</f>
        <v>0</v>
      </c>
      <c r="L46">
        <f>TWOMCL!O46</f>
        <v>-5.3036199095022614</v>
      </c>
      <c r="M46">
        <f>EDWPCL!S46</f>
        <v>0</v>
      </c>
      <c r="N46">
        <f>'MSW BWN'!S46</f>
        <v>4.8884251999999995</v>
      </c>
      <c r="O46">
        <f>BRPL_ISGS_exbus!BB46</f>
        <v>933.48884201048793</v>
      </c>
      <c r="P46" s="77">
        <v>110.33</v>
      </c>
      <c r="Q46" s="77">
        <v>37.954392869545089</v>
      </c>
      <c r="R46" s="80">
        <v>41.500000000000007</v>
      </c>
      <c r="S46" s="80">
        <v>0</v>
      </c>
      <c r="T46" s="78">
        <f>SUMPRODUCT(LTA!F46:AJ46,LTA!F$101:AJ$101,LTA!F$103:AJ$103)</f>
        <v>344.57999999999993</v>
      </c>
      <c r="U46" s="78">
        <f>SUMPRODUCT(LTA!F46:AJ46,LTA!F$102:AJ$102,LTA!F$103:AJ$103)</f>
        <v>30.25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110.16</v>
      </c>
      <c r="Z46" s="75">
        <f>IEX!N46</f>
        <v>0</v>
      </c>
      <c r="AA46" s="117">
        <f>STOA!H46</f>
        <v>414.15</v>
      </c>
      <c r="AB46" s="117">
        <f>-STOA!N46</f>
        <v>-257.96000000000004</v>
      </c>
      <c r="AC46">
        <f t="shared" si="0"/>
        <v>21.44317258298052</v>
      </c>
      <c r="AD46">
        <f t="shared" si="1"/>
        <v>1886.4164567653806</v>
      </c>
      <c r="AE46">
        <f>'IDT-1'!B46</f>
        <v>54.637</v>
      </c>
      <c r="AF46" s="26"/>
      <c r="AG46">
        <f t="shared" si="2"/>
        <v>1941.0534567653806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15.251589177830311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99.618497322573347</v>
      </c>
      <c r="J47">
        <f>Bawana_RLNG!P47</f>
        <v>0</v>
      </c>
      <c r="K47">
        <f>Bawana_Spot!P47</f>
        <v>0</v>
      </c>
      <c r="L47">
        <f>TWOMCL!O47</f>
        <v>-4.2936651583710397</v>
      </c>
      <c r="M47">
        <f>EDWPCL!S47</f>
        <v>0</v>
      </c>
      <c r="N47">
        <f>'MSW BWN'!S47</f>
        <v>5.1376127999999994</v>
      </c>
      <c r="O47">
        <f>BRPL_ISGS_exbus!BB47</f>
        <v>923.0947008097728</v>
      </c>
      <c r="P47" s="77">
        <v>110.33</v>
      </c>
      <c r="Q47" s="77">
        <v>37.954392869545089</v>
      </c>
      <c r="R47" s="80">
        <v>41.500000000000007</v>
      </c>
      <c r="S47" s="80">
        <v>0</v>
      </c>
      <c r="T47" s="78">
        <f>SUMPRODUCT(LTA!F47:AJ47,LTA!F$101:AJ$101,LTA!F$103:AJ$103)</f>
        <v>359.2</v>
      </c>
      <c r="U47" s="78">
        <f>SUMPRODUCT(LTA!F47:AJ47,LTA!F$102:AJ$102,LTA!F$103:AJ$103)</f>
        <v>28.48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87.17</v>
      </c>
      <c r="Z47" s="75">
        <f>IEX!N47</f>
        <v>0</v>
      </c>
      <c r="AA47" s="117">
        <f>STOA!H47</f>
        <v>419.05</v>
      </c>
      <c r="AB47" s="117">
        <f>-STOA!N47</f>
        <v>-257.96000000000004</v>
      </c>
      <c r="AC47">
        <f t="shared" si="0"/>
        <v>21.465565260660682</v>
      </c>
      <c r="AD47">
        <f t="shared" si="1"/>
        <v>1890.9675625606901</v>
      </c>
      <c r="AE47">
        <f>'IDT-1'!B47</f>
        <v>57.335999999999999</v>
      </c>
      <c r="AF47" s="26"/>
      <c r="AG47">
        <f t="shared" si="2"/>
        <v>1948.3035625606901</v>
      </c>
      <c r="AI47" s="75">
        <f>PXIL!H47</f>
        <v>0</v>
      </c>
      <c r="AJ47" s="75">
        <f>PXIL!N47</f>
        <v>0</v>
      </c>
      <c r="AK47" s="75">
        <f>RTM_IEX!H47</f>
        <v>47.9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15.251589177830311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99.618491634491633</v>
      </c>
      <c r="J48">
        <f>Bawana_RLNG!P48</f>
        <v>0</v>
      </c>
      <c r="K48">
        <f>Bawana_Spot!P48</f>
        <v>0</v>
      </c>
      <c r="L48">
        <f>TWOMCL!O48</f>
        <v>-1.3615384615384614</v>
      </c>
      <c r="M48">
        <f>EDWPCL!S48</f>
        <v>0</v>
      </c>
      <c r="N48">
        <f>'MSW BWN'!S48</f>
        <v>6.2932411999999989</v>
      </c>
      <c r="O48">
        <f>BRPL_ISGS_exbus!BB48</f>
        <v>912.6040829549728</v>
      </c>
      <c r="P48" s="77">
        <v>110.33</v>
      </c>
      <c r="Q48" s="77">
        <v>37.954392869545089</v>
      </c>
      <c r="R48" s="80">
        <v>41.500000000000007</v>
      </c>
      <c r="S48" s="80">
        <v>0</v>
      </c>
      <c r="T48" s="78">
        <f>SUMPRODUCT(LTA!F48:AJ48,LTA!F$101:AJ$101,LTA!F$103:AJ$103)</f>
        <v>362.72999999999996</v>
      </c>
      <c r="U48" s="78">
        <f>SUMPRODUCT(LTA!F48:AJ48,LTA!F$102:AJ$102,LTA!F$103:AJ$103)</f>
        <v>28.61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68.97</v>
      </c>
      <c r="Z48" s="75">
        <f>IEX!N48</f>
        <v>0</v>
      </c>
      <c r="AA48" s="117">
        <f>STOA!H48</f>
        <v>424.65</v>
      </c>
      <c r="AB48" s="117">
        <f>-STOA!N48</f>
        <v>-257.96000000000004</v>
      </c>
      <c r="AC48">
        <f t="shared" si="0"/>
        <v>21.211217508677606</v>
      </c>
      <c r="AD48">
        <f t="shared" si="1"/>
        <v>1868.2090418666235</v>
      </c>
      <c r="AE48">
        <f>'IDT-1'!B48</f>
        <v>61.69</v>
      </c>
      <c r="AF48" s="26"/>
      <c r="AG48">
        <f t="shared" si="2"/>
        <v>1929.8990418666235</v>
      </c>
      <c r="AI48" s="75">
        <f>PXIL!H48</f>
        <v>0</v>
      </c>
      <c r="AJ48" s="75">
        <f>PXIL!N48</f>
        <v>0</v>
      </c>
      <c r="AK48" s="75">
        <f>RTM_IEX!H48</f>
        <v>40.229999999999997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9.9218660411780029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99.618485903184123</v>
      </c>
      <c r="J49">
        <f>Bawana_RLNG!P49</f>
        <v>0</v>
      </c>
      <c r="K49">
        <f>Bawana_Spot!P49</f>
        <v>0</v>
      </c>
      <c r="L49">
        <f>TWOMCL!O49</f>
        <v>-4.6452488687782809</v>
      </c>
      <c r="M49">
        <f>EDWPCL!S49</f>
        <v>0</v>
      </c>
      <c r="N49">
        <f>'MSW BWN'!S49</f>
        <v>6.9521667999999988</v>
      </c>
      <c r="O49">
        <f>BRPL_ISGS_exbus!BB49</f>
        <v>912.6040829549728</v>
      </c>
      <c r="P49" s="77">
        <v>110.33</v>
      </c>
      <c r="Q49" s="77">
        <v>37.954392869545089</v>
      </c>
      <c r="R49" s="80">
        <v>41.500000000000007</v>
      </c>
      <c r="S49" s="80">
        <v>0</v>
      </c>
      <c r="T49" s="78">
        <f>SUMPRODUCT(LTA!F49:AJ49,LTA!F$101:AJ$101,LTA!F$103:AJ$103)</f>
        <v>363.66</v>
      </c>
      <c r="U49" s="78">
        <f>SUMPRODUCT(LTA!F49:AJ49,LTA!F$102:AJ$102,LTA!F$103:AJ$103)</f>
        <v>29.25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304.61</v>
      </c>
      <c r="Z49" s="75">
        <f>IEX!N49</f>
        <v>0</v>
      </c>
      <c r="AA49" s="117">
        <f>STOA!H49</f>
        <v>141.47999999999999</v>
      </c>
      <c r="AB49" s="117">
        <f>-STOA!N49</f>
        <v>-257.96000000000004</v>
      </c>
      <c r="AC49">
        <f t="shared" si="0"/>
        <v>20.778011639660999</v>
      </c>
      <c r="AD49">
        <f t="shared" si="1"/>
        <v>1812.8177340604407</v>
      </c>
      <c r="AE49">
        <f>'IDT-1'!B49</f>
        <v>87.888000000000005</v>
      </c>
      <c r="AF49" s="26"/>
      <c r="AG49">
        <f t="shared" si="2"/>
        <v>1900.7057340604406</v>
      </c>
      <c r="AI49" s="75">
        <f>PXIL!H49</f>
        <v>0</v>
      </c>
      <c r="AJ49" s="75">
        <f>PXIL!N49</f>
        <v>0</v>
      </c>
      <c r="AK49" s="75">
        <f>RTM_IEX!H49</f>
        <v>38.32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9.9218660411780029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99.618480128156222</v>
      </c>
      <c r="J50">
        <f>Bawana_RLNG!P50</f>
        <v>0</v>
      </c>
      <c r="K50">
        <f>Bawana_Spot!P50</f>
        <v>0</v>
      </c>
      <c r="L50">
        <f>TWOMCL!O50</f>
        <v>-5.8710407239819</v>
      </c>
      <c r="M50">
        <f>EDWPCL!S50</f>
        <v>0</v>
      </c>
      <c r="N50">
        <f>'MSW BWN'!S50</f>
        <v>7.4572315999999992</v>
      </c>
      <c r="O50">
        <f>BRPL_ISGS_exbus!BB50</f>
        <v>912.6040829549728</v>
      </c>
      <c r="P50" s="77">
        <v>110.33</v>
      </c>
      <c r="Q50" s="77">
        <v>37.954392869545089</v>
      </c>
      <c r="R50" s="80">
        <v>41.500000000000007</v>
      </c>
      <c r="S50" s="80">
        <v>0</v>
      </c>
      <c r="T50" s="78">
        <f>SUMPRODUCT(LTA!F50:AJ50,LTA!F$101:AJ$101,LTA!F$103:AJ$103)</f>
        <v>364.56</v>
      </c>
      <c r="U50" s="78">
        <f>SUMPRODUCT(LTA!F50:AJ50,LTA!F$102:AJ$102,LTA!F$103:AJ$103)</f>
        <v>29.59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224.15</v>
      </c>
      <c r="Z50" s="75">
        <f>IEX!N50</f>
        <v>0</v>
      </c>
      <c r="AA50" s="117">
        <f>STOA!H50</f>
        <v>141.47999999999999</v>
      </c>
      <c r="AB50" s="117">
        <f>-STOA!N50</f>
        <v>-257.96000000000004</v>
      </c>
      <c r="AC50">
        <f t="shared" si="0"/>
        <v>20.062410895486916</v>
      </c>
      <c r="AD50">
        <f t="shared" si="1"/>
        <v>1729.7526019743832</v>
      </c>
      <c r="AE50">
        <f>'IDT-1'!B50</f>
        <v>131.84100000000001</v>
      </c>
      <c r="AF50" s="26"/>
      <c r="AG50">
        <f t="shared" si="2"/>
        <v>1861.5936019743831</v>
      </c>
      <c r="AI50" s="75">
        <f>PXIL!H50</f>
        <v>0</v>
      </c>
      <c r="AJ50" s="75">
        <f>PXIL!N50</f>
        <v>0</v>
      </c>
      <c r="AK50" s="75">
        <f>RTM_IEX!H50</f>
        <v>34.479999999999997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15.251589177830311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99.618387895460799</v>
      </c>
      <c r="J51">
        <f>Bawana_RLNG!P51</f>
        <v>0</v>
      </c>
      <c r="K51">
        <f>Bawana_Spot!P51</f>
        <v>0</v>
      </c>
      <c r="L51">
        <f>TWOMCL!O51</f>
        <v>-5.7597285067873303</v>
      </c>
      <c r="M51">
        <f>EDWPCL!S51</f>
        <v>0</v>
      </c>
      <c r="N51">
        <f>'MSW BWN'!S51</f>
        <v>7.9790203999999996</v>
      </c>
      <c r="O51">
        <f>BRPL_ISGS_exbus!BB51</f>
        <v>910.85654391022263</v>
      </c>
      <c r="P51" s="77">
        <v>110.33</v>
      </c>
      <c r="Q51" s="77">
        <v>37.954392869545089</v>
      </c>
      <c r="R51" s="80">
        <v>41.500000000000007</v>
      </c>
      <c r="S51" s="80">
        <v>0</v>
      </c>
      <c r="T51" s="78">
        <f>SUMPRODUCT(LTA!F51:AJ51,LTA!F$101:AJ$101,LTA!F$103:AJ$103)</f>
        <v>366.41999999999996</v>
      </c>
      <c r="U51" s="78">
        <f>SUMPRODUCT(LTA!F51:AJ51,LTA!F$102:AJ$102,LTA!F$103:AJ$103)</f>
        <v>29.79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140.81</v>
      </c>
      <c r="Z51" s="75">
        <f>IEX!N51</f>
        <v>0</v>
      </c>
      <c r="AA51" s="117">
        <f>STOA!H51</f>
        <v>141.47999999999999</v>
      </c>
      <c r="AB51" s="117">
        <f>-STOA!N51</f>
        <v>-257.96000000000004</v>
      </c>
      <c r="AC51">
        <f t="shared" si="0"/>
        <v>19.4328728012289</v>
      </c>
      <c r="AD51">
        <f t="shared" si="1"/>
        <v>1659.0673329450422</v>
      </c>
      <c r="AE51">
        <f>'IDT-1'!B51</f>
        <v>162.38</v>
      </c>
      <c r="AF51" s="26"/>
      <c r="AG51">
        <f t="shared" si="2"/>
        <v>1821.447332945042</v>
      </c>
      <c r="AI51" s="75">
        <f>PXIL!H51</f>
        <v>0</v>
      </c>
      <c r="AJ51" s="75">
        <f>PXIL!N51</f>
        <v>0</v>
      </c>
      <c r="AK51" s="75">
        <f>RTM_IEX!H51</f>
        <v>40.229999999999997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15.251589177830311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99.618387895460799</v>
      </c>
      <c r="J52">
        <f>Bawana_RLNG!P52</f>
        <v>0</v>
      </c>
      <c r="K52">
        <f>Bawana_Spot!P52</f>
        <v>0</v>
      </c>
      <c r="L52">
        <f>TWOMCL!O52</f>
        <v>-5.8832579185520357</v>
      </c>
      <c r="M52">
        <f>EDWPCL!S52</f>
        <v>0</v>
      </c>
      <c r="N52">
        <f>'MSW BWN'!S52</f>
        <v>7.7064191999999991</v>
      </c>
      <c r="O52">
        <f>BRPL_ISGS_exbus!BB52</f>
        <v>910.8593888634681</v>
      </c>
      <c r="P52" s="77">
        <v>110.33</v>
      </c>
      <c r="Q52" s="77">
        <v>37.954392869545089</v>
      </c>
      <c r="R52" s="80">
        <v>41.500000000000007</v>
      </c>
      <c r="S52" s="80">
        <v>0</v>
      </c>
      <c r="T52" s="78">
        <f>SUMPRODUCT(LTA!F52:AJ52,LTA!F$101:AJ$101,LTA!F$103:AJ$103)</f>
        <v>367.92</v>
      </c>
      <c r="U52" s="78">
        <f>SUMPRODUCT(LTA!F52:AJ52,LTA!F$102:AJ$102,LTA!F$103:AJ$103)</f>
        <v>30.77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74.72</v>
      </c>
      <c r="Z52" s="75">
        <f>IEX!N52</f>
        <v>0</v>
      </c>
      <c r="AA52" s="117">
        <f>STOA!H52</f>
        <v>141.47999999999999</v>
      </c>
      <c r="AB52" s="117">
        <f>-STOA!N52</f>
        <v>-257.96000000000004</v>
      </c>
      <c r="AC52">
        <f t="shared" si="0"/>
        <v>18.829675656127854</v>
      </c>
      <c r="AD52">
        <f t="shared" si="1"/>
        <v>1590.8772444316244</v>
      </c>
      <c r="AE52">
        <f>'IDT-1'!B52</f>
        <v>187.97399999999999</v>
      </c>
      <c r="AF52" s="26"/>
      <c r="AG52">
        <f t="shared" si="2"/>
        <v>1778.8512444316243</v>
      </c>
      <c r="AI52" s="75">
        <f>PXIL!H52</f>
        <v>0</v>
      </c>
      <c r="AJ52" s="75">
        <f>PXIL!N52</f>
        <v>0</v>
      </c>
      <c r="AK52" s="75">
        <f>RTM_IEX!H52</f>
        <v>35.44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15.251589177830311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99.618426100007895</v>
      </c>
      <c r="J53">
        <f>Bawana_RLNG!P53</f>
        <v>0</v>
      </c>
      <c r="K53">
        <f>Bawana_Spot!P53</f>
        <v>0</v>
      </c>
      <c r="L53">
        <f>TWOMCL!O53</f>
        <v>-5.6036199095022621</v>
      </c>
      <c r="M53">
        <f>EDWPCL!S53</f>
        <v>0</v>
      </c>
      <c r="N53">
        <f>'MSW BWN'!S53</f>
        <v>7.9305207999999991</v>
      </c>
      <c r="O53">
        <f>BRPL_ISGS_exbus!BB53</f>
        <v>911.85647080506817</v>
      </c>
      <c r="P53" s="77">
        <v>110.33</v>
      </c>
      <c r="Q53" s="77">
        <v>37.954392869545089</v>
      </c>
      <c r="R53" s="80">
        <v>41.500000000000007</v>
      </c>
      <c r="S53" s="80">
        <v>0</v>
      </c>
      <c r="T53" s="78">
        <f>SUMPRODUCT(LTA!F53:AJ53,LTA!F$101:AJ$101,LTA!F$103:AJ$103)</f>
        <v>368.31999999999994</v>
      </c>
      <c r="U53" s="78">
        <f>SUMPRODUCT(LTA!F53:AJ53,LTA!F$102:AJ$102,LTA!F$103:AJ$103)</f>
        <v>34.03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68.97</v>
      </c>
      <c r="Z53" s="75">
        <f>IEX!N53</f>
        <v>0</v>
      </c>
      <c r="AA53" s="117">
        <f>STOA!H53</f>
        <v>141.47999999999999</v>
      </c>
      <c r="AB53" s="117">
        <f>-STOA!N53</f>
        <v>-257.96000000000004</v>
      </c>
      <c r="AC53">
        <f t="shared" si="0"/>
        <v>18.507675745589552</v>
      </c>
      <c r="AD53">
        <f t="shared" si="1"/>
        <v>1555.1701040973594</v>
      </c>
      <c r="AE53">
        <f>'IDT-1'!B53</f>
        <v>158.084</v>
      </c>
      <c r="AF53" s="26"/>
      <c r="AG53">
        <f t="shared" si="2"/>
        <v>1713.2541040973595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15.251589177830311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99.618407226796705</v>
      </c>
      <c r="J54">
        <f>Bawana_RLNG!P54</f>
        <v>0</v>
      </c>
      <c r="K54">
        <f>Bawana_Spot!P54</f>
        <v>0</v>
      </c>
      <c r="L54">
        <f>TWOMCL!O54</f>
        <v>-5.3619909502262439</v>
      </c>
      <c r="M54">
        <f>EDWPCL!S54</f>
        <v>0</v>
      </c>
      <c r="N54">
        <f>'MSW BWN'!S54</f>
        <v>7.9154691999999987</v>
      </c>
      <c r="O54">
        <f>BRPL_ISGS_exbus!BB54</f>
        <v>911.85647080506817</v>
      </c>
      <c r="P54" s="77">
        <v>110.33</v>
      </c>
      <c r="Q54" s="77">
        <v>37.954392869545089</v>
      </c>
      <c r="R54" s="80">
        <v>41.500000000000007</v>
      </c>
      <c r="S54" s="80">
        <v>0</v>
      </c>
      <c r="T54" s="78">
        <f>SUMPRODUCT(LTA!F54:AJ54,LTA!F$101:AJ$101,LTA!F$103:AJ$103)</f>
        <v>368.7</v>
      </c>
      <c r="U54" s="78">
        <f>SUMPRODUCT(LTA!F54:AJ54,LTA!F$102:AJ$102,LTA!F$103:AJ$103)</f>
        <v>34.76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141.47999999999999</v>
      </c>
      <c r="AB54" s="117">
        <f>-STOA!N54</f>
        <v>-257.96000000000004</v>
      </c>
      <c r="AC54">
        <f t="shared" si="0"/>
        <v>17.908229912711786</v>
      </c>
      <c r="AD54">
        <f t="shared" si="1"/>
        <v>1488.1361084163022</v>
      </c>
      <c r="AE54">
        <f>'IDT-1'!B54</f>
        <v>184</v>
      </c>
      <c r="AF54" s="26"/>
      <c r="AG54">
        <f t="shared" si="2"/>
        <v>1672.1361084163022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15.251589177830311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99.618407226796705</v>
      </c>
      <c r="J55">
        <f>Bawana_RLNG!P55</f>
        <v>0</v>
      </c>
      <c r="K55">
        <f>Bawana_Spot!P55</f>
        <v>0</v>
      </c>
      <c r="L55">
        <f>TWOMCL!O55</f>
        <v>-5.0959276018099544</v>
      </c>
      <c r="M55">
        <f>EDWPCL!S55</f>
        <v>0</v>
      </c>
      <c r="N55">
        <f>'MSW BWN'!S55</f>
        <v>8.4054823999999986</v>
      </c>
      <c r="O55">
        <f>BRPL_ISGS_exbus!BB55</f>
        <v>911.85647080506817</v>
      </c>
      <c r="P55" s="77">
        <v>110.33</v>
      </c>
      <c r="Q55" s="77">
        <v>37.954392869545089</v>
      </c>
      <c r="R55" s="80">
        <v>41.500000000000007</v>
      </c>
      <c r="S55" s="80">
        <v>0</v>
      </c>
      <c r="T55" s="78">
        <f>SUMPRODUCT(LTA!F55:AJ55,LTA!F$101:AJ$101,LTA!F$103:AJ$103)</f>
        <v>368.34999999999997</v>
      </c>
      <c r="U55" s="78">
        <f>SUMPRODUCT(LTA!F55:AJ55,LTA!F$102:AJ$102,LTA!F$103:AJ$103)</f>
        <v>35.56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141.47999999999999</v>
      </c>
      <c r="AB55" s="117">
        <f>-STOA!N55</f>
        <v>-257.96000000000004</v>
      </c>
      <c r="AC55">
        <f t="shared" si="0"/>
        <v>18.639083884535562</v>
      </c>
      <c r="AD55">
        <f t="shared" si="1"/>
        <v>1570.9913309928947</v>
      </c>
      <c r="AE55">
        <f>'IDT-1'!B55</f>
        <v>104</v>
      </c>
      <c r="AF55" s="26"/>
      <c r="AG55">
        <f t="shared" si="2"/>
        <v>1674.9913309928947</v>
      </c>
      <c r="AI55" s="75">
        <f>PXIL!H55</f>
        <v>0</v>
      </c>
      <c r="AJ55" s="75">
        <f>PXIL!N55</f>
        <v>0</v>
      </c>
      <c r="AK55" s="75">
        <f>RTM_IEX!H55</f>
        <v>82.38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15.251589177830311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99.61840083473794</v>
      </c>
      <c r="J56">
        <f>Bawana_RLNG!P56</f>
        <v>0</v>
      </c>
      <c r="K56">
        <f>Bawana_Spot!P56</f>
        <v>0</v>
      </c>
      <c r="L56">
        <f>TWOMCL!O56</f>
        <v>-5.8968325791855207</v>
      </c>
      <c r="M56">
        <f>EDWPCL!S56</f>
        <v>0</v>
      </c>
      <c r="N56">
        <f>'MSW BWN'!S56</f>
        <v>8.0041063999999977</v>
      </c>
      <c r="O56">
        <f>BRPL_ISGS_exbus!BB56</f>
        <v>911.85647080506817</v>
      </c>
      <c r="P56" s="77">
        <v>110.33</v>
      </c>
      <c r="Q56" s="77">
        <v>37.954392869545089</v>
      </c>
      <c r="R56" s="80">
        <v>41.500000000000007</v>
      </c>
      <c r="S56" s="80">
        <v>0</v>
      </c>
      <c r="T56" s="78">
        <f>SUMPRODUCT(LTA!F56:AJ56,LTA!F$101:AJ$101,LTA!F$103:AJ$103)</f>
        <v>367.76</v>
      </c>
      <c r="U56" s="78">
        <f>SUMPRODUCT(LTA!F56:AJ56,LTA!F$102:AJ$102,LTA!F$103:AJ$103)</f>
        <v>36.92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141.47999999999999</v>
      </c>
      <c r="AB56" s="117">
        <f>-STOA!N56</f>
        <v>-257.96000000000004</v>
      </c>
      <c r="AC56">
        <f t="shared" si="0"/>
        <v>18.640990256007747</v>
      </c>
      <c r="AD56">
        <f t="shared" si="1"/>
        <v>1569.5971372519882</v>
      </c>
      <c r="AE56">
        <f>'IDT-1'!B56</f>
        <v>43</v>
      </c>
      <c r="AF56" s="26"/>
      <c r="AG56">
        <f t="shared" si="2"/>
        <v>1612.5971372519882</v>
      </c>
      <c r="AI56" s="75">
        <f>PXIL!H56</f>
        <v>0</v>
      </c>
      <c r="AJ56" s="75">
        <f>PXIL!N56</f>
        <v>0</v>
      </c>
      <c r="AK56" s="75">
        <f>RTM_IEX!H56</f>
        <v>81.42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15.251589177830311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-5.3361990950226241</v>
      </c>
      <c r="M57">
        <f>EDWPCL!S57</f>
        <v>0</v>
      </c>
      <c r="N57">
        <f>'MSW BWN'!S57</f>
        <v>8.2114839999999987</v>
      </c>
      <c r="O57">
        <f>BRPL_ISGS_exbus!BB57</f>
        <v>913.69093655438564</v>
      </c>
      <c r="P57" s="77">
        <v>110.33</v>
      </c>
      <c r="Q57" s="77">
        <v>37.954392869545089</v>
      </c>
      <c r="R57" s="80">
        <v>41.500000000000007</v>
      </c>
      <c r="S57" s="80">
        <v>0</v>
      </c>
      <c r="T57" s="78">
        <f>SUMPRODUCT(LTA!F57:AJ57,LTA!F$101:AJ$101,LTA!F$103:AJ$103)</f>
        <v>366.65000000000003</v>
      </c>
      <c r="U57" s="78">
        <f>SUMPRODUCT(LTA!F57:AJ57,LTA!F$102:AJ$102,LTA!F$103:AJ$103)</f>
        <v>37.72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141.47999999999999</v>
      </c>
      <c r="AB57" s="117">
        <f>-STOA!N57</f>
        <v>-257.96000000000004</v>
      </c>
      <c r="AC57">
        <f t="shared" si="0"/>
        <v>18.676611174570436</v>
      </c>
      <c r="AD57">
        <f t="shared" si="1"/>
        <v>1574.7355923321679</v>
      </c>
      <c r="AE57">
        <f>'IDT-1'!B57</f>
        <v>6</v>
      </c>
      <c r="AF57" s="26"/>
      <c r="AG57">
        <f t="shared" si="2"/>
        <v>1580.7355923321679</v>
      </c>
      <c r="AI57" s="75">
        <f>PXIL!H57</f>
        <v>0</v>
      </c>
      <c r="AJ57" s="75">
        <f>PXIL!N57</f>
        <v>0</v>
      </c>
      <c r="AK57" s="75">
        <f>RTM_IEX!H57</f>
        <v>84.3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15.251589177830311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-4.9262443438914021</v>
      </c>
      <c r="M58">
        <f>EDWPCL!S58</f>
        <v>0</v>
      </c>
      <c r="N58">
        <f>'MSW BWN'!S58</f>
        <v>8.2850695999999999</v>
      </c>
      <c r="O58">
        <f>BRPL_ISGS_exbus!BB58</f>
        <v>915.08437442151444</v>
      </c>
      <c r="P58" s="77">
        <v>110.33</v>
      </c>
      <c r="Q58" s="77">
        <v>37.954392869545089</v>
      </c>
      <c r="R58" s="80">
        <v>41.500000000000007</v>
      </c>
      <c r="S58" s="80">
        <v>0</v>
      </c>
      <c r="T58" s="78">
        <f>SUMPRODUCT(LTA!F58:AJ58,LTA!F$101:AJ$101,LTA!F$103:AJ$103)</f>
        <v>368.06999999999994</v>
      </c>
      <c r="U58" s="78">
        <f>SUMPRODUCT(LTA!F58:AJ58,LTA!F$102:AJ$102,LTA!F$103:AJ$103)</f>
        <v>38.72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137.28</v>
      </c>
      <c r="AB58" s="117">
        <f>-STOA!N58</f>
        <v>-257.96000000000004</v>
      </c>
      <c r="AC58">
        <f t="shared" si="0"/>
        <v>18.687025350522298</v>
      </c>
      <c r="AD58">
        <f t="shared" si="1"/>
        <v>1576.7321563744758</v>
      </c>
      <c r="AE58">
        <f>'IDT-1'!B58</f>
        <v>0</v>
      </c>
      <c r="AF58" s="26"/>
      <c r="AG58">
        <f t="shared" si="2"/>
        <v>1576.7321563744758</v>
      </c>
      <c r="AI58" s="75">
        <f>PXIL!H58</f>
        <v>0</v>
      </c>
      <c r="AJ58" s="75">
        <f>PXIL!N58</f>
        <v>0</v>
      </c>
      <c r="AK58" s="75">
        <f>RTM_IEX!H58</f>
        <v>86.21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15.251589177830311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-5.4407239819004518</v>
      </c>
      <c r="M59">
        <f>EDWPCL!S59</f>
        <v>0</v>
      </c>
      <c r="N59">
        <f>'MSW BWN'!S59</f>
        <v>8.1312087999999996</v>
      </c>
      <c r="O59">
        <f>BRPL_ISGS_exbus!BB59</f>
        <v>915.08437442151444</v>
      </c>
      <c r="P59" s="77">
        <v>110.33</v>
      </c>
      <c r="Q59" s="77">
        <v>37.954392869545089</v>
      </c>
      <c r="R59" s="80">
        <v>41.500000000000007</v>
      </c>
      <c r="S59" s="80">
        <v>0</v>
      </c>
      <c r="T59" s="78">
        <f>SUMPRODUCT(LTA!F59:AJ59,LTA!F$101:AJ$101,LTA!F$103:AJ$103)</f>
        <v>366.39</v>
      </c>
      <c r="U59" s="78">
        <f>SUMPRODUCT(LTA!F59:AJ59,LTA!F$102:AJ$102,LTA!F$103:AJ$103)</f>
        <v>49.230000000000004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131.68</v>
      </c>
      <c r="AB59" s="117">
        <f>-STOA!N59</f>
        <v>-257.96000000000004</v>
      </c>
      <c r="AC59">
        <f t="shared" si="0"/>
        <v>18.676510991316114</v>
      </c>
      <c r="AD59">
        <f t="shared" si="1"/>
        <v>1574.5143302956735</v>
      </c>
      <c r="AE59">
        <f>'IDT-1'!B59</f>
        <v>0</v>
      </c>
      <c r="AF59" s="26"/>
      <c r="AG59">
        <f t="shared" si="2"/>
        <v>1574.5143302956735</v>
      </c>
      <c r="AI59" s="75">
        <f>PXIL!H59</f>
        <v>0</v>
      </c>
      <c r="AJ59" s="75">
        <f>PXIL!N59</f>
        <v>0</v>
      </c>
      <c r="AK59" s="75">
        <f>RTM_IEX!H59</f>
        <v>81.42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15.251589177830311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-5.2126696832579178</v>
      </c>
      <c r="M60">
        <f>EDWPCL!S60</f>
        <v>0</v>
      </c>
      <c r="N60">
        <f>'MSW BWN'!S60</f>
        <v>8.0275199999999991</v>
      </c>
      <c r="O60">
        <f>BRPL_ISGS_exbus!BB60</f>
        <v>914.9744346138682</v>
      </c>
      <c r="P60" s="77">
        <v>110.33</v>
      </c>
      <c r="Q60" s="77">
        <v>37.954392869545089</v>
      </c>
      <c r="R60" s="80">
        <v>41.500000000000007</v>
      </c>
      <c r="S60" s="80">
        <v>0</v>
      </c>
      <c r="T60" s="78">
        <f>SUMPRODUCT(LTA!F60:AJ60,LTA!F$101:AJ$101,LTA!F$103:AJ$103)</f>
        <v>362.35999999999996</v>
      </c>
      <c r="U60" s="78">
        <f>SUMPRODUCT(LTA!F60:AJ60,LTA!F$102:AJ$102,LTA!F$103:AJ$103)</f>
        <v>51.43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126.78</v>
      </c>
      <c r="AB60" s="117">
        <f>-STOA!N60</f>
        <v>-257.96000000000004</v>
      </c>
      <c r="AC60">
        <f t="shared" si="0"/>
        <v>18.596574364423496</v>
      </c>
      <c r="AD60">
        <f t="shared" si="1"/>
        <v>1565.9686926135619</v>
      </c>
      <c r="AE60">
        <f>'IDT-1'!B60</f>
        <v>0</v>
      </c>
      <c r="AF60" s="26"/>
      <c r="AG60">
        <f t="shared" si="2"/>
        <v>1565.9686926135619</v>
      </c>
      <c r="AI60" s="75">
        <f>PXIL!H60</f>
        <v>0</v>
      </c>
      <c r="AJ60" s="75">
        <f>PXIL!N60</f>
        <v>0</v>
      </c>
      <c r="AK60" s="75">
        <f>RTM_IEX!H60</f>
        <v>79.510000000000005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15.251589177830311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76.02</v>
      </c>
      <c r="J61">
        <f>Bawana_RLNG!P61</f>
        <v>0</v>
      </c>
      <c r="K61">
        <f>Bawana_Spot!P61</f>
        <v>0</v>
      </c>
      <c r="L61">
        <f>TWOMCL!O61</f>
        <v>-5.1081447963800892</v>
      </c>
      <c r="M61">
        <f>EDWPCL!S61</f>
        <v>0</v>
      </c>
      <c r="N61">
        <f>'MSW BWN'!S61</f>
        <v>8.2198459999999987</v>
      </c>
      <c r="O61">
        <f>BRPL_ISGS_exbus!BB61</f>
        <v>926.6812398710681</v>
      </c>
      <c r="P61" s="77">
        <v>110.33</v>
      </c>
      <c r="Q61" s="77">
        <v>37.954392869545089</v>
      </c>
      <c r="R61" s="80">
        <v>41.500000000000007</v>
      </c>
      <c r="S61" s="80">
        <v>0</v>
      </c>
      <c r="T61" s="78">
        <f>SUMPRODUCT(LTA!F61:AJ61,LTA!F$101:AJ$101,LTA!F$103:AJ$103)</f>
        <v>348.52</v>
      </c>
      <c r="U61" s="78">
        <f>SUMPRODUCT(LTA!F61:AJ61,LTA!F$102:AJ$102,LTA!F$103:AJ$103)</f>
        <v>52.63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121.88</v>
      </c>
      <c r="AB61" s="117">
        <f>-STOA!N61</f>
        <v>-257.96000000000004</v>
      </c>
      <c r="AC61">
        <f t="shared" si="0"/>
        <v>18.641750734211907</v>
      </c>
      <c r="AD61">
        <f t="shared" si="1"/>
        <v>1571.2671723878516</v>
      </c>
      <c r="AE61">
        <f>'IDT-1'!B61</f>
        <v>0</v>
      </c>
      <c r="AF61" s="26"/>
      <c r="AG61">
        <f t="shared" si="2"/>
        <v>1571.2671723878516</v>
      </c>
      <c r="AI61" s="75">
        <f>PXIL!H61</f>
        <v>0</v>
      </c>
      <c r="AJ61" s="75">
        <f>PXIL!N61</f>
        <v>0</v>
      </c>
      <c r="AK61" s="75">
        <f>RTM_IEX!H61</f>
        <v>113.99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15.251589177830311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76.02</v>
      </c>
      <c r="J62">
        <f>Bawana_RLNG!P62</f>
        <v>0</v>
      </c>
      <c r="K62">
        <f>Bawana_Spot!P62</f>
        <v>0</v>
      </c>
      <c r="L62">
        <f>TWOMCL!O62</f>
        <v>-4.8542986425339363</v>
      </c>
      <c r="M62">
        <f>EDWPCL!S62</f>
        <v>0</v>
      </c>
      <c r="N62">
        <f>'MSW BWN'!S62</f>
        <v>8.1245191999999982</v>
      </c>
      <c r="O62">
        <f>BRPL_ISGS_exbus!BB62</f>
        <v>934.20305530409746</v>
      </c>
      <c r="P62" s="77">
        <v>110.33</v>
      </c>
      <c r="Q62" s="77">
        <v>37.954392869545089</v>
      </c>
      <c r="R62" s="80">
        <v>41.500000000000007</v>
      </c>
      <c r="S62" s="80">
        <v>0</v>
      </c>
      <c r="T62" s="78">
        <f>SUMPRODUCT(LTA!F62:AJ62,LTA!F$101:AJ$101,LTA!F$103:AJ$103)</f>
        <v>332.26</v>
      </c>
      <c r="U62" s="78">
        <f>SUMPRODUCT(LTA!F62:AJ62,LTA!F$102:AJ$102,LTA!F$103:AJ$103)</f>
        <v>70.87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116.28</v>
      </c>
      <c r="AB62" s="117">
        <f>-STOA!N62</f>
        <v>-257.96000000000004</v>
      </c>
      <c r="AC62">
        <f t="shared" si="0"/>
        <v>18.622394155657702</v>
      </c>
      <c r="AD62">
        <f t="shared" si="1"/>
        <v>1569.596863753281</v>
      </c>
      <c r="AE62">
        <f>'IDT-1'!B62</f>
        <v>0</v>
      </c>
      <c r="AF62" s="26"/>
      <c r="AG62">
        <f t="shared" si="2"/>
        <v>1569.596863753281</v>
      </c>
      <c r="AI62" s="75">
        <f>PXIL!H62</f>
        <v>0</v>
      </c>
      <c r="AJ62" s="75">
        <f>PXIL!N62</f>
        <v>0</v>
      </c>
      <c r="AK62" s="75">
        <f>RTM_IEX!H62</f>
        <v>108.24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15.251589177830311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76.02</v>
      </c>
      <c r="J63">
        <f>Bawana_RLNG!P63</f>
        <v>0</v>
      </c>
      <c r="K63">
        <f>Bawana_Spot!P63</f>
        <v>0</v>
      </c>
      <c r="L63">
        <f>TWOMCL!O63</f>
        <v>-4.5095022624434389</v>
      </c>
      <c r="M63">
        <f>EDWPCL!S63</f>
        <v>0</v>
      </c>
      <c r="N63">
        <f>'MSW BWN'!S63</f>
        <v>8.0676575999999987</v>
      </c>
      <c r="O63">
        <f>BRPL_ISGS_exbus!BB63</f>
        <v>971.73591765809749</v>
      </c>
      <c r="P63" s="77">
        <v>110.33</v>
      </c>
      <c r="Q63" s="77">
        <v>37.954392869545089</v>
      </c>
      <c r="R63" s="80">
        <v>41.500000000000007</v>
      </c>
      <c r="S63" s="80">
        <v>0</v>
      </c>
      <c r="T63" s="78">
        <f>SUMPRODUCT(LTA!F63:AJ63,LTA!F$101:AJ$101,LTA!F$103:AJ$103)</f>
        <v>322.16999999999996</v>
      </c>
      <c r="U63" s="78">
        <f>SUMPRODUCT(LTA!F63:AJ63,LTA!F$102:AJ$102,LTA!F$103:AJ$103)</f>
        <v>71.03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107.88</v>
      </c>
      <c r="AB63" s="117">
        <f>-STOA!N63</f>
        <v>-257.96000000000004</v>
      </c>
      <c r="AC63">
        <f t="shared" si="0"/>
        <v>18.298977816061264</v>
      </c>
      <c r="AD63">
        <f t="shared" si="1"/>
        <v>1533.8610772269676</v>
      </c>
      <c r="AE63">
        <f>'IDT-1'!B63</f>
        <v>0</v>
      </c>
      <c r="AF63" s="26"/>
      <c r="AG63">
        <f t="shared" si="2"/>
        <v>1533.8610772269676</v>
      </c>
      <c r="AI63" s="75">
        <f>PXIL!H63</f>
        <v>0</v>
      </c>
      <c r="AJ63" s="75">
        <f>PXIL!N63</f>
        <v>0</v>
      </c>
      <c r="AK63" s="75">
        <f>RTM_IEX!H63</f>
        <v>52.69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15.251589177830311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76.02</v>
      </c>
      <c r="J64">
        <f>Bawana_RLNG!P64</f>
        <v>0</v>
      </c>
      <c r="K64">
        <f>Bawana_Spot!P64</f>
        <v>0</v>
      </c>
      <c r="L64">
        <f>TWOMCL!O64</f>
        <v>-4.1511312217194565</v>
      </c>
      <c r="M64">
        <f>EDWPCL!S64</f>
        <v>0</v>
      </c>
      <c r="N64">
        <f>'MSW BWN'!S64</f>
        <v>8.0275199999999991</v>
      </c>
      <c r="O64">
        <f>BRPL_ISGS_exbus!BB64</f>
        <v>982.2265348410973</v>
      </c>
      <c r="P64" s="77">
        <v>110.33</v>
      </c>
      <c r="Q64" s="77">
        <v>37.954392869545089</v>
      </c>
      <c r="R64" s="80">
        <v>41.500000000000007</v>
      </c>
      <c r="S64" s="80">
        <v>0</v>
      </c>
      <c r="T64" s="78">
        <f>SUMPRODUCT(LTA!F64:AJ64,LTA!F$101:AJ$101,LTA!F$103:AJ$103)</f>
        <v>300.19</v>
      </c>
      <c r="U64" s="78">
        <f>SUMPRODUCT(LTA!F64:AJ64,LTA!F$102:AJ$102,LTA!F$103:AJ$103)</f>
        <v>71.98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102.28</v>
      </c>
      <c r="AB64" s="117">
        <f>-STOA!N64</f>
        <v>-257.96000000000004</v>
      </c>
      <c r="AC64">
        <f t="shared" si="0"/>
        <v>18.136520372591857</v>
      </c>
      <c r="AD64">
        <f t="shared" si="1"/>
        <v>1516.2823852941613</v>
      </c>
      <c r="AE64">
        <f>'IDT-1'!B64</f>
        <v>0</v>
      </c>
      <c r="AF64" s="26"/>
      <c r="AG64">
        <f t="shared" si="2"/>
        <v>1516.2823852941613</v>
      </c>
      <c r="AI64" s="75">
        <f>PXIL!H64</f>
        <v>0</v>
      </c>
      <c r="AJ64" s="75">
        <f>PXIL!N64</f>
        <v>0</v>
      </c>
      <c r="AK64" s="75">
        <f>RTM_IEX!H64</f>
        <v>50.77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15.251589177830311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-3.9352941176470586</v>
      </c>
      <c r="M65">
        <f>EDWPCL!S65</f>
        <v>0</v>
      </c>
      <c r="N65">
        <f>'MSW BWN'!S65</f>
        <v>8.3720344000000004</v>
      </c>
      <c r="O65">
        <f>BRPL_ISGS_exbus!BB65</f>
        <v>983.18887204378905</v>
      </c>
      <c r="P65" s="77">
        <v>110.33</v>
      </c>
      <c r="Q65" s="77">
        <v>37.954392869545089</v>
      </c>
      <c r="R65" s="80">
        <v>41.500000000000007</v>
      </c>
      <c r="S65" s="80">
        <v>0</v>
      </c>
      <c r="T65" s="78">
        <f>SUMPRODUCT(LTA!F65:AJ65,LTA!F$101:AJ$101,LTA!F$103:AJ$103)</f>
        <v>277.08</v>
      </c>
      <c r="U65" s="78">
        <f>SUMPRODUCT(LTA!F65:AJ65,LTA!F$102:AJ$102,LTA!F$103:AJ$103)</f>
        <v>74.05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93.88</v>
      </c>
      <c r="AB65" s="117">
        <f>-STOA!N65</f>
        <v>-257.96000000000004</v>
      </c>
      <c r="AC65">
        <f t="shared" si="0"/>
        <v>17.650488437361567</v>
      </c>
      <c r="AD65">
        <f t="shared" si="1"/>
        <v>1461.9711059361555</v>
      </c>
      <c r="AE65">
        <f>'IDT-1'!B65</f>
        <v>0</v>
      </c>
      <c r="AF65" s="26"/>
      <c r="AG65">
        <f t="shared" si="2"/>
        <v>1461.9711059361555</v>
      </c>
      <c r="AI65" s="75">
        <f>PXIL!H65</f>
        <v>0</v>
      </c>
      <c r="AJ65" s="75">
        <f>PXIL!N65</f>
        <v>0</v>
      </c>
      <c r="AK65" s="75">
        <f>RTM_IEX!H65</f>
        <v>24.91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15.251589177830311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-3.9678733031674205</v>
      </c>
      <c r="M66">
        <f>EDWPCL!S66</f>
        <v>0</v>
      </c>
      <c r="N66">
        <f>'MSW BWN'!S66</f>
        <v>8.0509336000000005</v>
      </c>
      <c r="O66">
        <f>BRPL_ISGS_exbus!BB66</f>
        <v>982.53862326778903</v>
      </c>
      <c r="P66" s="77">
        <v>110.33</v>
      </c>
      <c r="Q66" s="77">
        <v>37.954392869545089</v>
      </c>
      <c r="R66" s="80">
        <v>41.500000000000007</v>
      </c>
      <c r="S66" s="80">
        <v>0</v>
      </c>
      <c r="T66" s="78">
        <f>SUMPRODUCT(LTA!F66:AJ66,LTA!F$101:AJ$101,LTA!F$103:AJ$103)</f>
        <v>252.36</v>
      </c>
      <c r="U66" s="78">
        <f>SUMPRODUCT(LTA!F66:AJ66,LTA!F$102:AJ$102,LTA!F$103:AJ$103)</f>
        <v>74.34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82.679999999999993</v>
      </c>
      <c r="AB66" s="117">
        <f>-STOA!N66</f>
        <v>-257.96000000000004</v>
      </c>
      <c r="AC66">
        <f t="shared" si="0"/>
        <v>17.615213803256385</v>
      </c>
      <c r="AD66">
        <f t="shared" si="1"/>
        <v>1457.9324518087406</v>
      </c>
      <c r="AE66">
        <f>'IDT-1'!B66</f>
        <v>0</v>
      </c>
      <c r="AF66" s="26"/>
      <c r="AG66">
        <f t="shared" si="2"/>
        <v>1457.9324518087406</v>
      </c>
      <c r="AI66" s="75">
        <f>PXIL!H66</f>
        <v>0</v>
      </c>
      <c r="AJ66" s="75">
        <f>PXIL!N66</f>
        <v>0</v>
      </c>
      <c r="AK66" s="75">
        <f>RTM_IEX!H66</f>
        <v>57.47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15.251589177830311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-3.069230769230769</v>
      </c>
      <c r="M67">
        <f>EDWPCL!S67</f>
        <v>0</v>
      </c>
      <c r="N67">
        <f>'MSW BWN'!S67</f>
        <v>8.1713463999999991</v>
      </c>
      <c r="O67">
        <f>BRPL_ISGS_exbus!BB67</f>
        <v>957.22985148285215</v>
      </c>
      <c r="P67" s="77">
        <v>110.33</v>
      </c>
      <c r="Q67" s="77">
        <v>37.954392869545089</v>
      </c>
      <c r="R67" s="80">
        <v>41.500000000000007</v>
      </c>
      <c r="S67" s="80">
        <v>0</v>
      </c>
      <c r="T67" s="78">
        <f>SUMPRODUCT(LTA!F67:AJ67,LTA!F$101:AJ$101,LTA!F$103:AJ$103)</f>
        <v>227.95</v>
      </c>
      <c r="U67" s="78">
        <f>SUMPRODUCT(LTA!F67:AJ67,LTA!F$102:AJ$102,LTA!F$103:AJ$103)</f>
        <v>76.12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72.88</v>
      </c>
      <c r="AB67" s="117">
        <f>-STOA!N67</f>
        <v>-257.96000000000004</v>
      </c>
      <c r="AC67">
        <f t="shared" si="0"/>
        <v>17.150793981175784</v>
      </c>
      <c r="AD67">
        <f t="shared" si="1"/>
        <v>1407.4271551798208</v>
      </c>
      <c r="AE67">
        <f>'IDT-1'!B67</f>
        <v>0</v>
      </c>
      <c r="AF67" s="26"/>
      <c r="AG67">
        <f t="shared" si="2"/>
        <v>1407.4271551798208</v>
      </c>
      <c r="AI67" s="75">
        <f>PXIL!H67</f>
        <v>0</v>
      </c>
      <c r="AJ67" s="75">
        <f>PXIL!N67</f>
        <v>0</v>
      </c>
      <c r="AK67" s="75">
        <f>RTM_IEX!H67</f>
        <v>63.22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15.251589177830311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-3.2579185520361986</v>
      </c>
      <c r="M68">
        <f>EDWPCL!S68</f>
        <v>0</v>
      </c>
      <c r="N68">
        <f>'MSW BWN'!S68</f>
        <v>8.1797083999999991</v>
      </c>
      <c r="O68">
        <f>BRPL_ISGS_exbus!BB68</f>
        <v>974.40132565935232</v>
      </c>
      <c r="P68" s="77">
        <v>110.33</v>
      </c>
      <c r="Q68" s="77">
        <v>37.954392869545089</v>
      </c>
      <c r="R68" s="80">
        <v>41.500000000000007</v>
      </c>
      <c r="S68" s="80">
        <v>0</v>
      </c>
      <c r="T68" s="78">
        <f>SUMPRODUCT(LTA!F68:AJ68,LTA!F$101:AJ$101,LTA!F$103:AJ$103)</f>
        <v>199.66</v>
      </c>
      <c r="U68" s="78">
        <f>SUMPRODUCT(LTA!F68:AJ68,LTA!F$102:AJ$102,LTA!F$103:AJ$103)</f>
        <v>77.069999999999993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60.28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17.247243733726613</v>
      </c>
      <c r="AD68">
        <f t="shared" ref="AD68:AD98" si="4">SUM(B68:AB68,AI68:AR68)-AC68</f>
        <v>1417.9118538209646</v>
      </c>
      <c r="AE68">
        <f>'IDT-1'!B68</f>
        <v>2</v>
      </c>
      <c r="AF68" s="26"/>
      <c r="AG68">
        <f t="shared" ref="AG68:AG98" si="5">SUM(AD68:AF68)+AT68</f>
        <v>1419.9118538209646</v>
      </c>
      <c r="AI68" s="75">
        <f>PXIL!H68</f>
        <v>0</v>
      </c>
      <c r="AJ68" s="75">
        <f>PXIL!N68</f>
        <v>0</v>
      </c>
      <c r="AK68" s="75">
        <f>RTM_IEX!H68</f>
        <v>96.75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15.251589177830311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99.619999999999976</v>
      </c>
      <c r="J69">
        <f>Bawana_RLNG!P69</f>
        <v>0</v>
      </c>
      <c r="K69">
        <f>Bawana_Spot!P69</f>
        <v>0</v>
      </c>
      <c r="L69">
        <f>TWOMCL!O69</f>
        <v>-4.8800904977375561</v>
      </c>
      <c r="M69">
        <f>EDWPCL!S69</f>
        <v>0</v>
      </c>
      <c r="N69">
        <f>'MSW BWN'!S69</f>
        <v>7.642868</v>
      </c>
      <c r="O69">
        <f>BRPL_ISGS_exbus!BB69</f>
        <v>990.13149719405214</v>
      </c>
      <c r="P69" s="77">
        <v>110.33</v>
      </c>
      <c r="Q69" s="77">
        <v>37.954392869545089</v>
      </c>
      <c r="R69" s="80">
        <v>32.4</v>
      </c>
      <c r="S69" s="80">
        <v>0</v>
      </c>
      <c r="T69" s="78">
        <f>SUMPRODUCT(LTA!F69:AJ69,LTA!F$101:AJ$101,LTA!F$103:AJ$103)</f>
        <v>169.5</v>
      </c>
      <c r="U69" s="78">
        <f>SUMPRODUCT(LTA!F69:AJ69,LTA!F$102:AJ$102,LTA!F$103:AJ$103)</f>
        <v>77.36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49.080000000000005</v>
      </c>
      <c r="AB69" s="117">
        <f>-STOA!N69</f>
        <v>-257.96000000000004</v>
      </c>
      <c r="AC69">
        <f t="shared" si="3"/>
        <v>17.490826897108832</v>
      </c>
      <c r="AD69">
        <f t="shared" si="4"/>
        <v>1442.089429846581</v>
      </c>
      <c r="AE69">
        <f>'IDT-1'!B69</f>
        <v>47</v>
      </c>
      <c r="AF69" s="26"/>
      <c r="AG69">
        <f t="shared" si="5"/>
        <v>1489.089429846581</v>
      </c>
      <c r="AI69" s="75">
        <f>PXIL!H69</f>
        <v>0</v>
      </c>
      <c r="AJ69" s="75">
        <f>PXIL!N69</f>
        <v>0</v>
      </c>
      <c r="AK69" s="75">
        <f>RTM_IEX!H69</f>
        <v>133.15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15.251589177830311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99.619999999999976</v>
      </c>
      <c r="J70">
        <f>Bawana_RLNG!P70</f>
        <v>0</v>
      </c>
      <c r="K70">
        <f>Bawana_Spot!P70</f>
        <v>0</v>
      </c>
      <c r="L70">
        <f>TWOMCL!O70</f>
        <v>-4.4239819004524881</v>
      </c>
      <c r="M70">
        <f>EDWPCL!S70</f>
        <v>0</v>
      </c>
      <c r="N70">
        <f>'MSW BWN'!S70</f>
        <v>7.7549187999999978</v>
      </c>
      <c r="O70">
        <f>BRPL_ISGS_exbus!BB70</f>
        <v>1016.572529989852</v>
      </c>
      <c r="P70" s="77">
        <v>110.33</v>
      </c>
      <c r="Q70" s="77">
        <v>37.954392869545089</v>
      </c>
      <c r="R70" s="80">
        <v>17.75</v>
      </c>
      <c r="S70" s="80">
        <v>0</v>
      </c>
      <c r="T70" s="78">
        <f>SUMPRODUCT(LTA!F70:AJ70,LTA!F$101:AJ$101,LTA!F$103:AJ$103)</f>
        <v>135.87999999999997</v>
      </c>
      <c r="U70" s="78">
        <f>SUMPRODUCT(LTA!F70:AJ70,LTA!F$102:AJ$102,LTA!F$103:AJ$103)</f>
        <v>75.990000000000009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37.880000000000003</v>
      </c>
      <c r="AB70" s="117">
        <f>-STOA!N70</f>
        <v>-257.96000000000004</v>
      </c>
      <c r="AC70">
        <f t="shared" si="3"/>
        <v>17.218756642461205</v>
      </c>
      <c r="AD70">
        <f t="shared" si="4"/>
        <v>1412.3606922943136</v>
      </c>
      <c r="AE70">
        <f>'IDT-1'!B70</f>
        <v>83</v>
      </c>
      <c r="AF70" s="26"/>
      <c r="AG70">
        <f t="shared" si="5"/>
        <v>1495.3606922943136</v>
      </c>
      <c r="AI70" s="75">
        <f>PXIL!H70</f>
        <v>0</v>
      </c>
      <c r="AJ70" s="75">
        <f>PXIL!N70</f>
        <v>0</v>
      </c>
      <c r="AK70" s="75">
        <f>RTM_IEX!H70</f>
        <v>136.97999999999999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15.251589177830311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130.08000000000001</v>
      </c>
      <c r="J71">
        <f>Bawana_RLNG!P71</f>
        <v>0</v>
      </c>
      <c r="K71">
        <f>Bawana_Spot!P71</f>
        <v>0</v>
      </c>
      <c r="L71">
        <f>TWOMCL!O71</f>
        <v>-4.2814479638009049</v>
      </c>
      <c r="M71">
        <f>EDWPCL!S71</f>
        <v>0</v>
      </c>
      <c r="N71">
        <f>'MSW BWN'!S71</f>
        <v>8.1562947999999995</v>
      </c>
      <c r="O71">
        <f>BRPL_ISGS_exbus!BB71</f>
        <v>1048.9350884163375</v>
      </c>
      <c r="P71" s="77">
        <v>110.33</v>
      </c>
      <c r="Q71" s="77">
        <v>37.954392869545089</v>
      </c>
      <c r="R71" s="80">
        <v>6.8</v>
      </c>
      <c r="S71" s="80">
        <v>0</v>
      </c>
      <c r="T71" s="78">
        <f>SUMPRODUCT(LTA!F71:AJ71,LTA!F$101:AJ$101,LTA!F$103:AJ$103)</f>
        <v>95.580000000000013</v>
      </c>
      <c r="U71" s="78">
        <f>SUMPRODUCT(LTA!F71:AJ71,LTA!F$102:AJ$102,LTA!F$103:AJ$103)</f>
        <v>102.42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116.47</v>
      </c>
      <c r="AB71" s="117">
        <f>-STOA!N71</f>
        <v>-257.96000000000004</v>
      </c>
      <c r="AC71">
        <f t="shared" si="3"/>
        <v>17.968869830948446</v>
      </c>
      <c r="AD71">
        <f t="shared" si="4"/>
        <v>1497.1370474689631</v>
      </c>
      <c r="AE71">
        <f>'IDT-1'!B71</f>
        <v>53</v>
      </c>
      <c r="AF71" s="26"/>
      <c r="AG71">
        <f t="shared" si="5"/>
        <v>1550.1370474689631</v>
      </c>
      <c r="AI71" s="75">
        <f>PXIL!H71</f>
        <v>0</v>
      </c>
      <c r="AJ71" s="75">
        <f>PXIL!N71</f>
        <v>0</v>
      </c>
      <c r="AK71" s="75">
        <f>RTM_IEX!H71</f>
        <v>105.37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15.251589177830311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130.08000000000001</v>
      </c>
      <c r="J72">
        <f>Bawana_RLNG!P72</f>
        <v>0</v>
      </c>
      <c r="K72">
        <f>Bawana_Spot!P72</f>
        <v>0</v>
      </c>
      <c r="L72">
        <f>TWOMCL!O72</f>
        <v>-4.684615384615384</v>
      </c>
      <c r="M72">
        <f>EDWPCL!S72</f>
        <v>0</v>
      </c>
      <c r="N72">
        <f>'MSW BWN'!S72</f>
        <v>7.9472447999999982</v>
      </c>
      <c r="O72">
        <f>BRPL_ISGS_exbus!BB72</f>
        <v>1074.4329173104377</v>
      </c>
      <c r="P72" s="77">
        <v>110.33</v>
      </c>
      <c r="Q72" s="77">
        <v>37.954392869545089</v>
      </c>
      <c r="R72" s="80">
        <v>0.28999999999999998</v>
      </c>
      <c r="S72" s="80">
        <v>0</v>
      </c>
      <c r="T72" s="78">
        <f>SUMPRODUCT(LTA!F72:AJ72,LTA!F$101:AJ$101,LTA!F$103:AJ$103)</f>
        <v>63.349999999999994</v>
      </c>
      <c r="U72" s="78">
        <f>SUMPRODUCT(LTA!F72:AJ72,LTA!F$102:AJ$102,LTA!F$103:AJ$103)</f>
        <v>103.33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105.97</v>
      </c>
      <c r="AB72" s="117">
        <f>-STOA!N72</f>
        <v>-257.96000000000004</v>
      </c>
      <c r="AC72">
        <f t="shared" si="3"/>
        <v>17.837094456991313</v>
      </c>
      <c r="AD72">
        <f t="shared" si="4"/>
        <v>1481.484434316206</v>
      </c>
      <c r="AE72">
        <f>'IDT-1'!B72</f>
        <v>113</v>
      </c>
      <c r="AF72" s="26"/>
      <c r="AG72">
        <f t="shared" si="5"/>
        <v>1594.484434316206</v>
      </c>
      <c r="AI72" s="75">
        <f>PXIL!H72</f>
        <v>0</v>
      </c>
      <c r="AJ72" s="75">
        <f>PXIL!N72</f>
        <v>0</v>
      </c>
      <c r="AK72" s="75">
        <f>RTM_IEX!H72</f>
        <v>113.03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15.251589177830311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129.63</v>
      </c>
      <c r="J73">
        <f>Bawana_RLNG!P73</f>
        <v>0</v>
      </c>
      <c r="K73">
        <f>Bawana_Spot!P73</f>
        <v>0</v>
      </c>
      <c r="L73">
        <f>TWOMCL!O73</f>
        <v>-4.7307692307692299</v>
      </c>
      <c r="M73">
        <f>EDWPCL!S73</f>
        <v>0</v>
      </c>
      <c r="N73">
        <f>'MSW BWN'!S73</f>
        <v>7.7298327999999996</v>
      </c>
      <c r="O73">
        <f>BRPL_ISGS_exbus!BB73</f>
        <v>1116.6568779897375</v>
      </c>
      <c r="P73" s="77">
        <v>110.33</v>
      </c>
      <c r="Q73" s="77">
        <v>37.954392869545089</v>
      </c>
      <c r="R73" s="80">
        <v>0</v>
      </c>
      <c r="S73" s="80">
        <v>0</v>
      </c>
      <c r="T73" s="78">
        <f>SUMPRODUCT(LTA!F73:AJ73,LTA!F$101:AJ$101,LTA!F$103:AJ$103)</f>
        <v>36.839999999999996</v>
      </c>
      <c r="U73" s="78">
        <f>SUMPRODUCT(LTA!F73:AJ73,LTA!F$102:AJ$102,LTA!F$103:AJ$103)</f>
        <v>104.64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94.77</v>
      </c>
      <c r="AB73" s="117">
        <f>-STOA!N73</f>
        <v>-257.96000000000004</v>
      </c>
      <c r="AC73">
        <f t="shared" si="3"/>
        <v>17.770769845100943</v>
      </c>
      <c r="AD73">
        <f t="shared" si="4"/>
        <v>1473.9211537612425</v>
      </c>
      <c r="AE73">
        <f>'IDT-1'!B73</f>
        <v>155</v>
      </c>
      <c r="AF73" s="26"/>
      <c r="AG73">
        <f t="shared" si="5"/>
        <v>1628.9211537612425</v>
      </c>
      <c r="AI73" s="75">
        <f>PXIL!H73</f>
        <v>0</v>
      </c>
      <c r="AJ73" s="75">
        <f>PXIL!N73</f>
        <v>0</v>
      </c>
      <c r="AK73" s="75">
        <f>RTM_IEX!H73</f>
        <v>100.58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15.251589177830311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128.78</v>
      </c>
      <c r="J74">
        <f>Bawana_RLNG!P74</f>
        <v>0</v>
      </c>
      <c r="K74">
        <f>Bawana_Spot!P74</f>
        <v>0</v>
      </c>
      <c r="L74">
        <f>TWOMCL!O74</f>
        <v>-5.1149321266968322</v>
      </c>
      <c r="M74">
        <f>EDWPCL!S74</f>
        <v>0</v>
      </c>
      <c r="N74">
        <f>'MSW BWN'!S74</f>
        <v>7.7549187999999978</v>
      </c>
      <c r="O74">
        <f>BRPL_ISGS_exbus!BB74</f>
        <v>1136.7018504309374</v>
      </c>
      <c r="P74" s="77">
        <v>110.33</v>
      </c>
      <c r="Q74" s="77">
        <v>37.954392869545089</v>
      </c>
      <c r="R74" s="80">
        <v>0</v>
      </c>
      <c r="S74" s="80">
        <v>0</v>
      </c>
      <c r="T74" s="78">
        <f>SUMPRODUCT(LTA!F74:AJ74,LTA!F$101:AJ$101,LTA!F$103:AJ$103)</f>
        <v>20.119999999999997</v>
      </c>
      <c r="U74" s="78">
        <f>SUMPRODUCT(LTA!F74:AJ74,LTA!F$102:AJ$102,LTA!F$103:AJ$103)</f>
        <v>105.89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93.37</v>
      </c>
      <c r="AB74" s="117">
        <f>-STOA!N74</f>
        <v>-257.96000000000004</v>
      </c>
      <c r="AC74">
        <f t="shared" si="3"/>
        <v>17.769605006562845</v>
      </c>
      <c r="AD74">
        <f t="shared" si="4"/>
        <v>1473.0182141450528</v>
      </c>
      <c r="AE74">
        <f>'IDT-1'!B74</f>
        <v>193</v>
      </c>
      <c r="AF74" s="26"/>
      <c r="AG74">
        <f t="shared" si="5"/>
        <v>1666.0182141450528</v>
      </c>
      <c r="AI74" s="75">
        <f>PXIL!H74</f>
        <v>0</v>
      </c>
      <c r="AJ74" s="75">
        <f>PXIL!N74</f>
        <v>0</v>
      </c>
      <c r="AK74" s="75">
        <f>RTM_IEX!H74</f>
        <v>97.71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15.371053322826373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128.37</v>
      </c>
      <c r="J75">
        <f>Bawana_RLNG!P75</f>
        <v>0</v>
      </c>
      <c r="K75">
        <f>Bawana_Spot!P75</f>
        <v>0</v>
      </c>
      <c r="L75">
        <f>TWOMCL!O75</f>
        <v>-4.7823529411764705</v>
      </c>
      <c r="M75">
        <f>EDWPCL!S75</f>
        <v>0</v>
      </c>
      <c r="N75">
        <f>'MSW BWN'!S75</f>
        <v>7.6177819999999983</v>
      </c>
      <c r="O75">
        <f>BRPL_ISGS_exbus!BB75</f>
        <v>1136.7018504309374</v>
      </c>
      <c r="P75" s="77">
        <v>110.33</v>
      </c>
      <c r="Q75" s="77">
        <v>37.954392869545089</v>
      </c>
      <c r="R75" s="80">
        <v>0</v>
      </c>
      <c r="S75" s="80">
        <v>0</v>
      </c>
      <c r="T75" s="78">
        <f>SUMPRODUCT(LTA!F75:AJ75,LTA!F$101:AJ$101,LTA!F$103:AJ$103)</f>
        <v>20.9</v>
      </c>
      <c r="U75" s="78">
        <f>SUMPRODUCT(LTA!F75:AJ75,LTA!F$102:AJ$102,LTA!F$103:AJ$103)</f>
        <v>129.04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91.97999999999999</v>
      </c>
      <c r="AB75" s="117">
        <f>-STOA!N75</f>
        <v>-107.19</v>
      </c>
      <c r="AC75">
        <f t="shared" si="3"/>
        <v>16.513037520257146</v>
      </c>
      <c r="AD75">
        <f t="shared" si="4"/>
        <v>1635.0296881618751</v>
      </c>
      <c r="AE75">
        <f>'IDT-1'!B75</f>
        <v>54</v>
      </c>
      <c r="AF75" s="26"/>
      <c r="AG75">
        <f t="shared" si="5"/>
        <v>1689.0296881618751</v>
      </c>
      <c r="AI75" s="75">
        <f>PXIL!H75</f>
        <v>0</v>
      </c>
      <c r="AJ75" s="75">
        <f>PXIL!N75</f>
        <v>0</v>
      </c>
      <c r="AK75" s="75">
        <f>RTM_IEX!H75</f>
        <v>85.25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15.371053322826373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127.97</v>
      </c>
      <c r="J76">
        <f>Bawana_RLNG!P76</f>
        <v>0</v>
      </c>
      <c r="K76">
        <f>Bawana_Spot!P76</f>
        <v>0</v>
      </c>
      <c r="L76">
        <f>TWOMCL!O76</f>
        <v>-4.4497737556561079</v>
      </c>
      <c r="M76">
        <f>EDWPCL!S76</f>
        <v>0</v>
      </c>
      <c r="N76">
        <f>'MSW BWN'!S76</f>
        <v>7.5458687999999983</v>
      </c>
      <c r="O76">
        <f>BRPL_ISGS_exbus!BB76</f>
        <v>1123.1830147989372</v>
      </c>
      <c r="P76" s="77">
        <v>110.33</v>
      </c>
      <c r="Q76" s="77">
        <v>37.954392869545089</v>
      </c>
      <c r="R76" s="80">
        <v>0</v>
      </c>
      <c r="S76" s="80">
        <v>0</v>
      </c>
      <c r="T76" s="78">
        <f>SUMPRODUCT(LTA!F76:AJ76,LTA!F$101:AJ$101,LTA!F$103:AJ$103)</f>
        <v>21.32</v>
      </c>
      <c r="U76" s="78">
        <f>SUMPRODUCT(LTA!F76:AJ76,LTA!F$102:AJ$102,LTA!F$103:AJ$103)</f>
        <v>125.15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91.97999999999999</v>
      </c>
      <c r="AB76" s="117">
        <f>-STOA!N76</f>
        <v>-107.19</v>
      </c>
      <c r="AC76">
        <f t="shared" si="3"/>
        <v>16.398582250115268</v>
      </c>
      <c r="AD76">
        <f t="shared" si="4"/>
        <v>1622.8059737855372</v>
      </c>
      <c r="AE76">
        <f>'IDT-1'!B76</f>
        <v>65</v>
      </c>
      <c r="AF76" s="26"/>
      <c r="AG76">
        <f t="shared" si="5"/>
        <v>1687.8059737855372</v>
      </c>
      <c r="AI76" s="75">
        <f>PXIL!H76</f>
        <v>0</v>
      </c>
      <c r="AJ76" s="75">
        <f>PXIL!N76</f>
        <v>0</v>
      </c>
      <c r="AK76" s="75">
        <f>RTM_IEX!H76</f>
        <v>90.04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10.063512654095025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127.58</v>
      </c>
      <c r="J77">
        <f>Bawana_RLNG!P77</f>
        <v>0</v>
      </c>
      <c r="K77">
        <f>Bawana_Spot!P77</f>
        <v>0</v>
      </c>
      <c r="L77">
        <f>TWOMCL!O77</f>
        <v>-5.4868778280542978</v>
      </c>
      <c r="M77">
        <f>EDWPCL!S77</f>
        <v>0</v>
      </c>
      <c r="N77">
        <f>'MSW BWN'!S77</f>
        <v>7.4890071999999988</v>
      </c>
      <c r="O77">
        <f>BRPL_ISGS_exbus!BB77</f>
        <v>1109.3305461186374</v>
      </c>
      <c r="P77" s="77">
        <v>110.33</v>
      </c>
      <c r="Q77" s="77">
        <v>37.954392869545089</v>
      </c>
      <c r="R77" s="80">
        <v>0</v>
      </c>
      <c r="S77" s="80">
        <v>0</v>
      </c>
      <c r="T77" s="78">
        <f>SUMPRODUCT(LTA!F77:AJ77,LTA!F$101:AJ$101,LTA!F$103:AJ$103)</f>
        <v>20.919999999999998</v>
      </c>
      <c r="U77" s="78">
        <f>SUMPRODUCT(LTA!F77:AJ77,LTA!F$102:AJ$102,LTA!F$103:AJ$103)</f>
        <v>125.85999999999999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91.97999999999999</v>
      </c>
      <c r="AB77" s="117">
        <f>-STOA!N77</f>
        <v>-107.19</v>
      </c>
      <c r="AC77">
        <f t="shared" si="3"/>
        <v>16.162121327972329</v>
      </c>
      <c r="AD77">
        <f t="shared" si="4"/>
        <v>1594.0884596862506</v>
      </c>
      <c r="AE77">
        <f>'IDT-1'!B77</f>
        <v>75</v>
      </c>
      <c r="AF77" s="26"/>
      <c r="AG77">
        <f t="shared" si="5"/>
        <v>1669.0884596862506</v>
      </c>
      <c r="AI77" s="75">
        <f>PXIL!H77</f>
        <v>0</v>
      </c>
      <c r="AJ77" s="75">
        <f>PXIL!N77</f>
        <v>0</v>
      </c>
      <c r="AK77" s="75">
        <f>RTM_IEX!H77</f>
        <v>81.42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10.063512654095025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127.58</v>
      </c>
      <c r="J78">
        <f>Bawana_RLNG!P78</f>
        <v>0</v>
      </c>
      <c r="K78">
        <f>Bawana_Spot!P78</f>
        <v>0</v>
      </c>
      <c r="L78">
        <f>TWOMCL!O78</f>
        <v>-5.8180995475113111</v>
      </c>
      <c r="M78">
        <f>EDWPCL!S78</f>
        <v>0</v>
      </c>
      <c r="N78">
        <f>'MSW BWN'!S78</f>
        <v>7.5943683999999996</v>
      </c>
      <c r="O78">
        <f>BRPL_ISGS_exbus!BB78</f>
        <v>1090.7814446873374</v>
      </c>
      <c r="P78" s="77">
        <v>110.33</v>
      </c>
      <c r="Q78" s="77">
        <v>37.954392869545089</v>
      </c>
      <c r="R78" s="80">
        <v>0</v>
      </c>
      <c r="S78" s="80">
        <v>0</v>
      </c>
      <c r="T78" s="78">
        <f>SUMPRODUCT(LTA!F78:AJ78,LTA!F$101:AJ$101,LTA!F$103:AJ$103)</f>
        <v>20.86</v>
      </c>
      <c r="U78" s="78">
        <f>SUMPRODUCT(LTA!F78:AJ78,LTA!F$102:AJ$102,LTA!F$103:AJ$103)</f>
        <v>127.33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91.97999999999999</v>
      </c>
      <c r="AB78" s="117">
        <f>-STOA!N78</f>
        <v>-107.19</v>
      </c>
      <c r="AC78">
        <f t="shared" si="3"/>
        <v>15.981461042600348</v>
      </c>
      <c r="AD78">
        <f t="shared" si="4"/>
        <v>1573.0741580208655</v>
      </c>
      <c r="AE78">
        <f>'IDT-1'!B78</f>
        <v>88</v>
      </c>
      <c r="AF78" s="26"/>
      <c r="AG78">
        <f t="shared" si="5"/>
        <v>1661.0741580208655</v>
      </c>
      <c r="AI78" s="75">
        <f>PXIL!H78</f>
        <v>0</v>
      </c>
      <c r="AJ78" s="75">
        <f>PXIL!N78</f>
        <v>0</v>
      </c>
      <c r="AK78" s="75">
        <f>RTM_IEX!H78</f>
        <v>77.59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15.371053322826373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127.58</v>
      </c>
      <c r="J79">
        <f>Bawana_RLNG!P79</f>
        <v>0</v>
      </c>
      <c r="K79">
        <f>Bawana_Spot!P79</f>
        <v>0</v>
      </c>
      <c r="L79">
        <f>TWOMCL!O79</f>
        <v>-5.6619909502262438</v>
      </c>
      <c r="M79">
        <f>EDWPCL!S79</f>
        <v>0</v>
      </c>
      <c r="N79">
        <f>'MSW BWN'!S79</f>
        <v>7.7783323999999991</v>
      </c>
      <c r="O79">
        <f>BRPL_ISGS_exbus!BB79</f>
        <v>1056.2937544298375</v>
      </c>
      <c r="P79" s="77">
        <v>110.33</v>
      </c>
      <c r="Q79" s="77">
        <v>37.954392869545089</v>
      </c>
      <c r="R79" s="80">
        <v>0</v>
      </c>
      <c r="S79" s="80">
        <v>0</v>
      </c>
      <c r="T79" s="78">
        <f>SUMPRODUCT(LTA!F79:AJ79,LTA!F$101:AJ$101,LTA!F$103:AJ$103)</f>
        <v>20.84</v>
      </c>
      <c r="U79" s="78">
        <f>SUMPRODUCT(LTA!F79:AJ79,LTA!F$102:AJ$102,LTA!F$103:AJ$103)</f>
        <v>128.69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107.29999999999998</v>
      </c>
      <c r="AB79" s="117">
        <f>-STOA!N79</f>
        <v>-107.19</v>
      </c>
      <c r="AC79">
        <f t="shared" si="3"/>
        <v>15.492148657385179</v>
      </c>
      <c r="AD79">
        <f t="shared" si="4"/>
        <v>1518.2733934145974</v>
      </c>
      <c r="AE79">
        <f>'IDT-1'!B79</f>
        <v>115</v>
      </c>
      <c r="AF79" s="26"/>
      <c r="AG79">
        <f t="shared" si="5"/>
        <v>1633.2733934145974</v>
      </c>
      <c r="AI79" s="75">
        <f>PXIL!H79</f>
        <v>0</v>
      </c>
      <c r="AJ79" s="75">
        <f>PXIL!N79</f>
        <v>0</v>
      </c>
      <c r="AK79" s="75">
        <f>RTM_IEX!H79</f>
        <v>34.479999999999997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15.371053322826373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127.58</v>
      </c>
      <c r="J80">
        <f>Bawana_RLNG!P80</f>
        <v>0</v>
      </c>
      <c r="K80">
        <f>Bawana_Spot!P80</f>
        <v>0</v>
      </c>
      <c r="L80">
        <f>TWOMCL!O80</f>
        <v>-5.7013574660633486</v>
      </c>
      <c r="M80">
        <f>EDWPCL!S80</f>
        <v>0</v>
      </c>
      <c r="N80">
        <f>'MSW BWN'!S80</f>
        <v>7.5375067999999992</v>
      </c>
      <c r="O80">
        <f>BRPL_ISGS_exbus!BB80</f>
        <v>1035.7938578541375</v>
      </c>
      <c r="P80" s="77">
        <v>110.33</v>
      </c>
      <c r="Q80" s="77">
        <v>37.954392869545089</v>
      </c>
      <c r="R80" s="80">
        <v>0</v>
      </c>
      <c r="S80" s="80">
        <v>0</v>
      </c>
      <c r="T80" s="78">
        <f>SUMPRODUCT(LTA!F80:AJ80,LTA!F$101:AJ$101,LTA!F$103:AJ$103)</f>
        <v>25.48</v>
      </c>
      <c r="U80" s="78">
        <f>SUMPRODUCT(LTA!F80:AJ80,LTA!F$102:AJ$102,LTA!F$103:AJ$103)</f>
        <v>128.91999999999999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107.29999999999998</v>
      </c>
      <c r="AB80" s="117">
        <f>-STOA!N80</f>
        <v>-107.19</v>
      </c>
      <c r="AC80">
        <f t="shared" si="3"/>
        <v>15.437139803186726</v>
      </c>
      <c r="AD80">
        <f t="shared" si="4"/>
        <v>1511.9983135772586</v>
      </c>
      <c r="AE80">
        <f>'IDT-1'!B80</f>
        <v>126</v>
      </c>
      <c r="AF80" s="26"/>
      <c r="AG80">
        <f t="shared" si="5"/>
        <v>1637.9983135772586</v>
      </c>
      <c r="AI80" s="75">
        <f>PXIL!H80</f>
        <v>0</v>
      </c>
      <c r="AJ80" s="75">
        <f>PXIL!N80</f>
        <v>0</v>
      </c>
      <c r="AK80" s="75">
        <f>RTM_IEX!H80</f>
        <v>44.06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15.371053322826373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127.58</v>
      </c>
      <c r="J81">
        <f>Bawana_RLNG!P81</f>
        <v>0</v>
      </c>
      <c r="K81">
        <f>Bawana_Spot!P81</f>
        <v>0</v>
      </c>
      <c r="L81">
        <f>TWOMCL!O81</f>
        <v>-5.7665158371040723</v>
      </c>
      <c r="M81">
        <f>EDWPCL!S81</f>
        <v>0</v>
      </c>
      <c r="N81">
        <f>'MSW BWN'!S81</f>
        <v>7.4170939999999987</v>
      </c>
      <c r="O81">
        <f>BRPL_ISGS_exbus!BB81</f>
        <v>1010.4049967150378</v>
      </c>
      <c r="P81" s="77">
        <v>110.33</v>
      </c>
      <c r="Q81" s="77">
        <v>37.954392869545089</v>
      </c>
      <c r="R81" s="80">
        <v>0</v>
      </c>
      <c r="S81" s="80">
        <v>0</v>
      </c>
      <c r="T81" s="78">
        <f>SUMPRODUCT(LTA!F81:AJ81,LTA!F$101:AJ$101,LTA!F$103:AJ$103)</f>
        <v>25.82</v>
      </c>
      <c r="U81" s="78">
        <f>SUMPRODUCT(LTA!F81:AJ81,LTA!F$102:AJ$102,LTA!F$103:AJ$103)</f>
        <v>134.56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74.72999999999999</v>
      </c>
      <c r="AB81" s="117">
        <f>-STOA!N81</f>
        <v>-107.19</v>
      </c>
      <c r="AC81">
        <f t="shared" si="3"/>
        <v>15.004588676849883</v>
      </c>
      <c r="AD81">
        <f t="shared" si="4"/>
        <v>1463.1464323934551</v>
      </c>
      <c r="AE81">
        <f>'IDT-1'!B81</f>
        <v>171</v>
      </c>
      <c r="AF81" s="26"/>
      <c r="AG81">
        <f t="shared" si="5"/>
        <v>1634.1464323934551</v>
      </c>
      <c r="AI81" s="75">
        <f>PXIL!H81</f>
        <v>0</v>
      </c>
      <c r="AJ81" s="75">
        <f>PXIL!N81</f>
        <v>0</v>
      </c>
      <c r="AK81" s="75">
        <f>RTM_IEX!H81</f>
        <v>46.94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15.371053322826373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127.58</v>
      </c>
      <c r="J82">
        <f>Bawana_RLNG!P82</f>
        <v>0</v>
      </c>
      <c r="K82">
        <f>Bawana_Spot!P82</f>
        <v>0</v>
      </c>
      <c r="L82">
        <f>TWOMCL!O82</f>
        <v>-5.8778280542986421</v>
      </c>
      <c r="M82">
        <f>EDWPCL!S82</f>
        <v>0</v>
      </c>
      <c r="N82">
        <f>'MSW BWN'!S82</f>
        <v>7.7549187999999978</v>
      </c>
      <c r="O82">
        <f>BRPL_ISGS_exbus!BB82</f>
        <v>1007.1196413377379</v>
      </c>
      <c r="P82" s="77">
        <v>110.33</v>
      </c>
      <c r="Q82" s="77">
        <v>37.954392869545089</v>
      </c>
      <c r="R82" s="80">
        <v>0</v>
      </c>
      <c r="S82" s="80">
        <v>0</v>
      </c>
      <c r="T82" s="78">
        <f>SUMPRODUCT(LTA!F82:AJ82,LTA!F$101:AJ$101,LTA!F$103:AJ$103)</f>
        <v>25.700000000000003</v>
      </c>
      <c r="U82" s="78">
        <f>SUMPRODUCT(LTA!F82:AJ82,LTA!F$102:AJ$102,LTA!F$103:AJ$103)</f>
        <v>144.81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74.72999999999999</v>
      </c>
      <c r="AB82" s="117">
        <f>-STOA!N82</f>
        <v>-107.19</v>
      </c>
      <c r="AC82">
        <f t="shared" si="3"/>
        <v>15.228942651828678</v>
      </c>
      <c r="AD82">
        <f t="shared" si="4"/>
        <v>1488.193235623982</v>
      </c>
      <c r="AE82">
        <f>'IDT-1'!B82</f>
        <v>160</v>
      </c>
      <c r="AF82" s="26"/>
      <c r="AG82">
        <f t="shared" si="5"/>
        <v>1648.193235623982</v>
      </c>
      <c r="AI82" s="75">
        <f>PXIL!H82</f>
        <v>0</v>
      </c>
      <c r="AJ82" s="75">
        <f>PXIL!N82</f>
        <v>0</v>
      </c>
      <c r="AK82" s="75">
        <f>RTM_IEX!H82</f>
        <v>65.14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15.371053322826373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-5.2588235294117647</v>
      </c>
      <c r="M83">
        <f>EDWPCL!S83</f>
        <v>0</v>
      </c>
      <c r="N83">
        <f>'MSW BWN'!S83</f>
        <v>7.6261439999999983</v>
      </c>
      <c r="O83">
        <f>BRPL_ISGS_exbus!BB83</f>
        <v>994.86742822213796</v>
      </c>
      <c r="P83" s="77">
        <v>110.33</v>
      </c>
      <c r="Q83" s="77">
        <v>37.954392869545089</v>
      </c>
      <c r="R83" s="80">
        <v>0</v>
      </c>
      <c r="S83" s="80">
        <v>0</v>
      </c>
      <c r="T83" s="78">
        <f>SUMPRODUCT(LTA!F83:AJ83,LTA!F$101:AJ$101,LTA!F$103:AJ$103)</f>
        <v>25.75</v>
      </c>
      <c r="U83" s="78">
        <f>SUMPRODUCT(LTA!F83:AJ83,LTA!F$102:AJ$102,LTA!F$103:AJ$103)</f>
        <v>144.84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2.88</v>
      </c>
      <c r="AB83" s="117">
        <f>-STOA!N83</f>
        <v>-107.19</v>
      </c>
      <c r="AC83">
        <f t="shared" si="3"/>
        <v>14.380134357062637</v>
      </c>
      <c r="AD83">
        <f t="shared" si="4"/>
        <v>1393.8300605280349</v>
      </c>
      <c r="AE83">
        <f>'IDT-1'!B83</f>
        <v>238</v>
      </c>
      <c r="AF83" s="26"/>
      <c r="AG83">
        <f t="shared" si="5"/>
        <v>1631.8300605280349</v>
      </c>
      <c r="AI83" s="75">
        <f>PXIL!H83</f>
        <v>0</v>
      </c>
      <c r="AJ83" s="75">
        <f>PXIL!N83</f>
        <v>0</v>
      </c>
      <c r="AK83" s="75">
        <f>RTM_IEX!H83</f>
        <v>81.42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15.371053322826373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-5.5846153846153834</v>
      </c>
      <c r="M84">
        <f>EDWPCL!S84</f>
        <v>0</v>
      </c>
      <c r="N84">
        <f>'MSW BWN'!S84</f>
        <v>7.8586075999999991</v>
      </c>
      <c r="O84">
        <f>BRPL_ISGS_exbus!BB84</f>
        <v>970.88085192723793</v>
      </c>
      <c r="P84" s="77">
        <v>110.33</v>
      </c>
      <c r="Q84" s="77">
        <v>37.954392869545089</v>
      </c>
      <c r="R84" s="80">
        <v>0</v>
      </c>
      <c r="S84" s="80">
        <v>0</v>
      </c>
      <c r="T84" s="78">
        <f>SUMPRODUCT(LTA!F84:AJ84,LTA!F$101:AJ$101,LTA!F$103:AJ$103)</f>
        <v>25.78</v>
      </c>
      <c r="U84" s="78">
        <f>SUMPRODUCT(LTA!F84:AJ84,LTA!F$102:AJ$102,LTA!F$103:AJ$103)</f>
        <v>145.57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2.88</v>
      </c>
      <c r="AB84" s="117">
        <f>-STOA!N84</f>
        <v>-107.19</v>
      </c>
      <c r="AC84">
        <f t="shared" si="3"/>
        <v>14.222830586983708</v>
      </c>
      <c r="AD84">
        <f t="shared" si="4"/>
        <v>1375.45745974801</v>
      </c>
      <c r="AE84">
        <f>'IDT-1'!B84</f>
        <v>250</v>
      </c>
      <c r="AF84" s="26"/>
      <c r="AG84">
        <f t="shared" si="5"/>
        <v>1625.45745974801</v>
      </c>
      <c r="AI84" s="75">
        <f>PXIL!H84</f>
        <v>0</v>
      </c>
      <c r="AJ84" s="75">
        <f>PXIL!N84</f>
        <v>0</v>
      </c>
      <c r="AK84" s="75">
        <f>RTM_IEX!H84</f>
        <v>86.21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15.371053322826373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7.7549187999999978</v>
      </c>
      <c r="O85">
        <f>BRPL_ISGS_exbus!BB85</f>
        <v>943.29835170883803</v>
      </c>
      <c r="P85" s="77">
        <v>110.33</v>
      </c>
      <c r="Q85" s="77">
        <v>37.954392869545089</v>
      </c>
      <c r="R85" s="80">
        <v>0</v>
      </c>
      <c r="S85" s="80">
        <v>0</v>
      </c>
      <c r="T85" s="78">
        <f>SUMPRODUCT(LTA!F85:AJ85,LTA!F$101:AJ$101,LTA!F$103:AJ$103)</f>
        <v>25.74</v>
      </c>
      <c r="U85" s="78">
        <f>SUMPRODUCT(LTA!F85:AJ85,LTA!F$102:AJ$102,LTA!F$103:AJ$103)</f>
        <v>144.68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2.88</v>
      </c>
      <c r="AB85" s="117">
        <f>-STOA!N85</f>
        <v>-107.19</v>
      </c>
      <c r="AC85">
        <f t="shared" si="3"/>
        <v>13.857813621199226</v>
      </c>
      <c r="AD85">
        <f t="shared" si="4"/>
        <v>1333.2541128318996</v>
      </c>
      <c r="AE85">
        <f>'IDT-1'!B85</f>
        <v>247</v>
      </c>
      <c r="AF85" s="26"/>
      <c r="AG85">
        <f t="shared" si="5"/>
        <v>1580.2541128318996</v>
      </c>
      <c r="AI85" s="75">
        <f>PXIL!H85</f>
        <v>0</v>
      </c>
      <c r="AJ85" s="75">
        <f>PXIL!N85</f>
        <v>0</v>
      </c>
      <c r="AK85" s="75">
        <f>RTM_IEX!H85</f>
        <v>72.8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15.371053322826373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-6.0203619909502253</v>
      </c>
      <c r="M86">
        <f>EDWPCL!S86</f>
        <v>0</v>
      </c>
      <c r="N86">
        <f>'MSW BWN'!S86</f>
        <v>7.0959932000000006</v>
      </c>
      <c r="O86">
        <f>BRPL_ISGS_exbus!BB86</f>
        <v>939.58645594133804</v>
      </c>
      <c r="P86" s="77">
        <v>110.33</v>
      </c>
      <c r="Q86" s="77">
        <v>37.954392869545089</v>
      </c>
      <c r="R86" s="80">
        <v>0</v>
      </c>
      <c r="S86" s="80">
        <v>0</v>
      </c>
      <c r="T86" s="78">
        <f>SUMPRODUCT(LTA!F86:AJ86,LTA!F$101:AJ$101,LTA!F$103:AJ$103)</f>
        <v>25.75</v>
      </c>
      <c r="U86" s="78">
        <f>SUMPRODUCT(LTA!F86:AJ86,LTA!F$102:AJ$102,LTA!F$103:AJ$103)</f>
        <v>153.44999999999999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2.88</v>
      </c>
      <c r="AB86" s="117">
        <f>-STOA!N86</f>
        <v>-107.19</v>
      </c>
      <c r="AC86">
        <f t="shared" si="3"/>
        <v>13.895669509526194</v>
      </c>
      <c r="AD86">
        <f t="shared" si="4"/>
        <v>1337.7318638332329</v>
      </c>
      <c r="AE86">
        <f>'IDT-1'!B86</f>
        <v>235</v>
      </c>
      <c r="AF86" s="26"/>
      <c r="AG86">
        <f t="shared" si="5"/>
        <v>1572.7318638332329</v>
      </c>
      <c r="AI86" s="75">
        <f>PXIL!H86</f>
        <v>0</v>
      </c>
      <c r="AJ86" s="75">
        <f>PXIL!N86</f>
        <v>0</v>
      </c>
      <c r="AK86" s="75">
        <f>RTM_IEX!H86</f>
        <v>72.8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15.371053322826373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7.2565435999999996</v>
      </c>
      <c r="O87">
        <f>BRPL_ISGS_exbus!BB87</f>
        <v>939.58645594133804</v>
      </c>
      <c r="P87" s="77">
        <v>110.33</v>
      </c>
      <c r="Q87" s="77">
        <v>37.954392869545089</v>
      </c>
      <c r="R87" s="80">
        <v>0</v>
      </c>
      <c r="S87" s="80">
        <v>0</v>
      </c>
      <c r="T87" s="78">
        <f>SUMPRODUCT(LTA!F87:AJ87,LTA!F$101:AJ$101,LTA!F$103:AJ$103)</f>
        <v>25.849999999999998</v>
      </c>
      <c r="U87" s="78">
        <f>SUMPRODUCT(LTA!F87:AJ87,LTA!F$102:AJ$102,LTA!F$103:AJ$103)</f>
        <v>153.68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2.9099999999999993</v>
      </c>
      <c r="AB87" s="117">
        <f>-STOA!N87</f>
        <v>-107.19</v>
      </c>
      <c r="AC87">
        <f t="shared" si="3"/>
        <v>13.783187236685228</v>
      </c>
      <c r="AD87">
        <f t="shared" si="4"/>
        <v>1324.8484682489136</v>
      </c>
      <c r="AE87">
        <f>'IDT-1'!B87</f>
        <v>217</v>
      </c>
      <c r="AF87" s="26"/>
      <c r="AG87">
        <f t="shared" si="5"/>
        <v>1541.8484682489136</v>
      </c>
      <c r="AI87" s="75">
        <f>PXIL!H87</f>
        <v>0</v>
      </c>
      <c r="AJ87" s="75">
        <f>PXIL!N87</f>
        <v>0</v>
      </c>
      <c r="AK87" s="75">
        <f>RTM_IEX!H87</f>
        <v>59.39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15.371053322826373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-6.0135746606334832</v>
      </c>
      <c r="M88">
        <f>EDWPCL!S88</f>
        <v>0</v>
      </c>
      <c r="N88">
        <f>'MSW BWN'!S88</f>
        <v>7.2649055999999996</v>
      </c>
      <c r="O88">
        <f>BRPL_ISGS_exbus!BB88</f>
        <v>929.09583808653792</v>
      </c>
      <c r="P88" s="77">
        <v>110.33</v>
      </c>
      <c r="Q88" s="77">
        <v>37.954392869545089</v>
      </c>
      <c r="R88" s="80">
        <v>0</v>
      </c>
      <c r="S88" s="80">
        <v>0</v>
      </c>
      <c r="T88" s="78">
        <f>SUMPRODUCT(LTA!F88:AJ88,LTA!F$101:AJ$101,LTA!F$103:AJ$103)</f>
        <v>25.78</v>
      </c>
      <c r="U88" s="78">
        <f>SUMPRODUCT(LTA!F88:AJ88,LTA!F$102:AJ$102,LTA!F$103:AJ$103)</f>
        <v>153.24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2.9099999999999993</v>
      </c>
      <c r="AB88" s="117">
        <f>-STOA!N88</f>
        <v>-107.19</v>
      </c>
      <c r="AC88">
        <f t="shared" si="3"/>
        <v>13.592698242739868</v>
      </c>
      <c r="AD88">
        <f t="shared" si="4"/>
        <v>1303.6199169755357</v>
      </c>
      <c r="AE88">
        <f>'IDT-1'!B88</f>
        <v>221</v>
      </c>
      <c r="AF88" s="26"/>
      <c r="AG88">
        <f t="shared" si="5"/>
        <v>1524.6199169755357</v>
      </c>
      <c r="AI88" s="75">
        <f>PXIL!H88</f>
        <v>0</v>
      </c>
      <c r="AJ88" s="75">
        <f>PXIL!N88</f>
        <v>0</v>
      </c>
      <c r="AK88" s="75">
        <f>RTM_IEX!H88</f>
        <v>48.85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15.371053322826373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79.586363594827986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7.3769563999999992</v>
      </c>
      <c r="O89">
        <f>BRPL_ISGS_exbus!BB89</f>
        <v>930.02476541133797</v>
      </c>
      <c r="P89" s="77">
        <v>110.33</v>
      </c>
      <c r="Q89" s="77">
        <v>37.954392869545089</v>
      </c>
      <c r="R89" s="80">
        <v>0</v>
      </c>
      <c r="S89" s="80">
        <v>0</v>
      </c>
      <c r="T89" s="78">
        <f>SUMPRODUCT(LTA!F89:AJ89,LTA!F$101:AJ$101,LTA!F$103:AJ$103)</f>
        <v>25.62</v>
      </c>
      <c r="U89" s="78">
        <f>SUMPRODUCT(LTA!F89:AJ89,LTA!F$102:AJ$102,LTA!F$103:AJ$103)</f>
        <v>153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56.52</v>
      </c>
      <c r="Z89" s="75">
        <f>IEX!N89</f>
        <v>0</v>
      </c>
      <c r="AA89" s="117">
        <f>STOA!H89</f>
        <v>2.9099999999999993</v>
      </c>
      <c r="AB89" s="117">
        <f>-STOA!N89</f>
        <v>-107.19</v>
      </c>
      <c r="AC89">
        <f t="shared" si="3"/>
        <v>14.198591992295713</v>
      </c>
      <c r="AD89">
        <f t="shared" si="4"/>
        <v>1371.6381493581312</v>
      </c>
      <c r="AE89">
        <f>'IDT-1'!B89</f>
        <v>127.26300000000001</v>
      </c>
      <c r="AF89" s="26"/>
      <c r="AG89">
        <f t="shared" si="5"/>
        <v>1498.9011493581311</v>
      </c>
      <c r="AI89" s="75">
        <f>PXIL!H89</f>
        <v>0</v>
      </c>
      <c r="AJ89" s="75">
        <f>PXIL!N89</f>
        <v>0</v>
      </c>
      <c r="AK89" s="75">
        <f>RTM_IEX!H89</f>
        <v>80.459999999999994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15.371053322826373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7.4739555999999991</v>
      </c>
      <c r="O90">
        <f>BRPL_ISGS_exbus!BB90</f>
        <v>930.01937958521114</v>
      </c>
      <c r="P90" s="77">
        <v>110.33</v>
      </c>
      <c r="Q90" s="77">
        <v>37.954392869545089</v>
      </c>
      <c r="R90" s="80">
        <v>0</v>
      </c>
      <c r="S90" s="80">
        <v>0</v>
      </c>
      <c r="T90" s="78">
        <f>SUMPRODUCT(LTA!F90:AJ90,LTA!F$101:AJ$101,LTA!F$103:AJ$103)</f>
        <v>25.58</v>
      </c>
      <c r="U90" s="78">
        <f>SUMPRODUCT(LTA!F90:AJ90,LTA!F$102:AJ$102,LTA!F$103:AJ$103)</f>
        <v>153.05000000000001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60.35</v>
      </c>
      <c r="Z90" s="75">
        <f>IEX!N90</f>
        <v>0</v>
      </c>
      <c r="AA90" s="117">
        <f>STOA!H90</f>
        <v>2.9099999999999993</v>
      </c>
      <c r="AB90" s="117">
        <f>-STOA!N90</f>
        <v>-107.19</v>
      </c>
      <c r="AC90">
        <f t="shared" si="3"/>
        <v>14.196384419137015</v>
      </c>
      <c r="AD90">
        <f t="shared" si="4"/>
        <v>1371.3894963450737</v>
      </c>
      <c r="AE90">
        <f>'IDT-1'!B90</f>
        <v>96.143000000000001</v>
      </c>
      <c r="AF90" s="26"/>
      <c r="AG90">
        <f t="shared" si="5"/>
        <v>1467.5324963450737</v>
      </c>
      <c r="AI90" s="75">
        <f>PXIL!H90</f>
        <v>0</v>
      </c>
      <c r="AJ90" s="75">
        <f>PXIL!N90</f>
        <v>0</v>
      </c>
      <c r="AK90" s="75">
        <f>RTM_IEX!H90</f>
        <v>71.84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15.371053322826373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7.3284567999999988</v>
      </c>
      <c r="O91">
        <f>BRPL_ISGS_exbus!BB91</f>
        <v>929.57710038417804</v>
      </c>
      <c r="P91" s="77">
        <v>110.33</v>
      </c>
      <c r="Q91" s="77">
        <v>37.954392869545089</v>
      </c>
      <c r="R91" s="80">
        <v>0</v>
      </c>
      <c r="S91" s="80">
        <v>0</v>
      </c>
      <c r="T91" s="78">
        <f>SUMPRODUCT(LTA!F91:AJ91,LTA!F$101:AJ$101,LTA!F$103:AJ$103)</f>
        <v>25.439999999999998</v>
      </c>
      <c r="U91" s="78">
        <f>SUMPRODUCT(LTA!F91:AJ91,LTA!F$102:AJ$102,LTA!F$103:AJ$103)</f>
        <v>153.74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2.9099999999999993</v>
      </c>
      <c r="AB91" s="117">
        <f>-STOA!N91</f>
        <v>-107.19</v>
      </c>
      <c r="AC91">
        <f t="shared" si="3"/>
        <v>13.361547972727923</v>
      </c>
      <c r="AD91">
        <f t="shared" si="4"/>
        <v>1277.35655479045</v>
      </c>
      <c r="AE91">
        <f>'IDT-1'!B91</f>
        <v>121</v>
      </c>
      <c r="AF91" s="26"/>
      <c r="AG91">
        <f t="shared" si="5"/>
        <v>1398.35655479045</v>
      </c>
      <c r="AI91" s="75">
        <f>PXIL!H91</f>
        <v>0</v>
      </c>
      <c r="AJ91" s="75">
        <f>PXIL!N91</f>
        <v>0</v>
      </c>
      <c r="AK91" s="75">
        <f>RTM_IEX!H91</f>
        <v>37.36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15.371053322826373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6.9203911999999992</v>
      </c>
      <c r="O92">
        <f>BRPL_ISGS_exbus!BB92</f>
        <v>929.09721379619873</v>
      </c>
      <c r="P92" s="77">
        <v>110.33</v>
      </c>
      <c r="Q92" s="77">
        <v>37.954392869545089</v>
      </c>
      <c r="R92" s="80">
        <v>0</v>
      </c>
      <c r="S92" s="80">
        <v>0</v>
      </c>
      <c r="T92" s="78">
        <f>SUMPRODUCT(LTA!F92:AJ92,LTA!F$101:AJ$101,LTA!F$103:AJ$103)</f>
        <v>25.26</v>
      </c>
      <c r="U92" s="78">
        <f>SUMPRODUCT(LTA!F92:AJ92,LTA!F$102:AJ$102,LTA!F$103:AJ$103)</f>
        <v>152.44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2.9099999999999993</v>
      </c>
      <c r="AB92" s="117">
        <f>-STOA!N92</f>
        <v>-107.19</v>
      </c>
      <c r="AC92">
        <f t="shared" si="3"/>
        <v>13.231149993473705</v>
      </c>
      <c r="AD92">
        <f t="shared" si="4"/>
        <v>1262.669000581725</v>
      </c>
      <c r="AE92">
        <f>'IDT-1'!B92</f>
        <v>79</v>
      </c>
      <c r="AF92" s="26"/>
      <c r="AG92">
        <f t="shared" si="5"/>
        <v>1341.669000581725</v>
      </c>
      <c r="AI92" s="75">
        <f>PXIL!H92</f>
        <v>0</v>
      </c>
      <c r="AJ92" s="75">
        <f>PXIL!N92</f>
        <v>0</v>
      </c>
      <c r="AK92" s="75">
        <f>RTM_IEX!H92</f>
        <v>24.91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15.371053322826373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6.8150299999999993</v>
      </c>
      <c r="O93">
        <f>BRPL_ISGS_exbus!BB93</f>
        <v>926.55936923973286</v>
      </c>
      <c r="P93" s="77">
        <v>110.33</v>
      </c>
      <c r="Q93" s="77">
        <v>37.954392869545089</v>
      </c>
      <c r="R93" s="80">
        <v>0</v>
      </c>
      <c r="S93" s="80">
        <v>0</v>
      </c>
      <c r="T93" s="78">
        <f>SUMPRODUCT(LTA!F93:AJ93,LTA!F$101:AJ$101,LTA!F$103:AJ$103)</f>
        <v>25.05</v>
      </c>
      <c r="U93" s="78">
        <f>SUMPRODUCT(LTA!F93:AJ93,LTA!F$102:AJ$102,LTA!F$103:AJ$103)</f>
        <v>150.87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2.9099999999999993</v>
      </c>
      <c r="AB93" s="117">
        <f>-STOA!N93</f>
        <v>-107.19</v>
      </c>
      <c r="AC93">
        <f t="shared" si="3"/>
        <v>13.124729782816807</v>
      </c>
      <c r="AD93">
        <f t="shared" si="4"/>
        <v>1250.6822150359162</v>
      </c>
      <c r="AE93">
        <f>'IDT-1'!B93</f>
        <v>33</v>
      </c>
      <c r="AF93" s="26"/>
      <c r="AG93">
        <f t="shared" si="5"/>
        <v>1283.6822150359162</v>
      </c>
      <c r="AI93" s="75">
        <f>PXIL!H93</f>
        <v>0</v>
      </c>
      <c r="AJ93" s="75">
        <f>PXIL!N93</f>
        <v>0</v>
      </c>
      <c r="AK93" s="75">
        <f>RTM_IEX!H93</f>
        <v>17.239999999999998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15.371053322826373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6.9755804000000001</v>
      </c>
      <c r="O94">
        <f>BRPL_ISGS_exbus!BB94</f>
        <v>900.47986932038725</v>
      </c>
      <c r="P94" s="77">
        <v>110.33</v>
      </c>
      <c r="Q94" s="77">
        <v>37.954392869545089</v>
      </c>
      <c r="R94" s="80">
        <v>0</v>
      </c>
      <c r="S94" s="80">
        <v>0</v>
      </c>
      <c r="T94" s="78">
        <f>SUMPRODUCT(LTA!F94:AJ94,LTA!F$101:AJ$101,LTA!F$103:AJ$103)</f>
        <v>24.71</v>
      </c>
      <c r="U94" s="78">
        <f>SUMPRODUCT(LTA!F94:AJ94,LTA!F$102:AJ$102,LTA!F$103:AJ$103)</f>
        <v>151.30000000000001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2.9099999999999993</v>
      </c>
      <c r="AB94" s="117">
        <f>-STOA!N94</f>
        <v>-107.19</v>
      </c>
      <c r="AC94">
        <f t="shared" si="3"/>
        <v>12.804771027046566</v>
      </c>
      <c r="AD94">
        <f t="shared" si="4"/>
        <v>1214.6432242723406</v>
      </c>
      <c r="AE94">
        <f>'IDT-1'!B94</f>
        <v>0</v>
      </c>
      <c r="AF94" s="26"/>
      <c r="AG94">
        <f t="shared" si="5"/>
        <v>1214.6432242723406</v>
      </c>
      <c r="AI94" s="75">
        <f>PXIL!H94</f>
        <v>0</v>
      </c>
      <c r="AJ94" s="75">
        <f>PXIL!N94</f>
        <v>0</v>
      </c>
      <c r="AK94" s="75">
        <f>RTM_IEX!H94</f>
        <v>6.71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15.371053322826373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-6.1180995475113118</v>
      </c>
      <c r="M95">
        <f>EDWPCL!S95</f>
        <v>0</v>
      </c>
      <c r="N95">
        <f>'MSW BWN'!S95</f>
        <v>7.1277687999999992</v>
      </c>
      <c r="O95">
        <f>BRPL_ISGS_exbus!BB95</f>
        <v>842.32070226936389</v>
      </c>
      <c r="P95" s="77">
        <v>110.33</v>
      </c>
      <c r="Q95" s="77">
        <v>37.954392869545089</v>
      </c>
      <c r="R95" s="80">
        <v>0</v>
      </c>
      <c r="S95" s="80">
        <v>0</v>
      </c>
      <c r="T95" s="78">
        <f>SUMPRODUCT(LTA!F95:AJ95,LTA!F$101:AJ$101,LTA!F$103:AJ$103)</f>
        <v>24.56</v>
      </c>
      <c r="U95" s="78">
        <f>SUMPRODUCT(LTA!F95:AJ95,LTA!F$102:AJ$102,LTA!F$103:AJ$103)</f>
        <v>150.31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12.296177477946944</v>
      </c>
      <c r="AD95">
        <f t="shared" si="4"/>
        <v>1141.3035298710161</v>
      </c>
      <c r="AE95">
        <f>'IDT-1'!B95</f>
        <v>0</v>
      </c>
      <c r="AF95" s="26"/>
      <c r="AG95">
        <f t="shared" si="5"/>
        <v>1141.3035298710161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15.371053322826373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7.3619047999999996</v>
      </c>
      <c r="O96">
        <f>BRPL_ISGS_exbus!BB96</f>
        <v>792.15226445744122</v>
      </c>
      <c r="P96" s="77">
        <v>110.33</v>
      </c>
      <c r="Q96" s="77">
        <v>37.950000000000003</v>
      </c>
      <c r="R96" s="80">
        <v>0</v>
      </c>
      <c r="S96" s="80">
        <v>0</v>
      </c>
      <c r="T96" s="78">
        <f>SUMPRODUCT(LTA!F96:AJ96,LTA!F$101:AJ$101,LTA!F$103:AJ$103)</f>
        <v>24.33</v>
      </c>
      <c r="U96" s="78">
        <f>SUMPRODUCT(LTA!F96:AJ96,LTA!F$102:AJ$102,LTA!F$103:AJ$103)</f>
        <v>149.93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11.993476162253334</v>
      </c>
      <c r="AD96">
        <f t="shared" si="4"/>
        <v>1075.048845804643</v>
      </c>
      <c r="AE96">
        <f>'IDT-1'!B96</f>
        <v>0</v>
      </c>
      <c r="AF96" s="26"/>
      <c r="AG96">
        <f t="shared" si="5"/>
        <v>1075.048845804643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15.371053322826373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7.1043552000000005</v>
      </c>
      <c r="O97">
        <f>BRPL_ISGS_exbus!BB97</f>
        <v>727.14760305276184</v>
      </c>
      <c r="P97" s="77">
        <v>110.33</v>
      </c>
      <c r="Q97" s="77">
        <v>37.950000000000003</v>
      </c>
      <c r="R97" s="80">
        <v>0</v>
      </c>
      <c r="S97" s="80">
        <v>0</v>
      </c>
      <c r="T97" s="78">
        <f>SUMPRODUCT(LTA!F97:AJ97,LTA!F$101:AJ$101,LTA!F$103:AJ$103)</f>
        <v>23.82</v>
      </c>
      <c r="U97" s="78">
        <f>SUMPRODUCT(LTA!F97:AJ97,LTA!F$102:AJ$102,LTA!F$103:AJ$103)</f>
        <v>149.25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11.355427940278982</v>
      </c>
      <c r="AD97">
        <f t="shared" si="4"/>
        <v>1015.2346830219381</v>
      </c>
      <c r="AE97">
        <f>'IDT-1'!B97</f>
        <v>0</v>
      </c>
      <c r="AF97" s="26"/>
      <c r="AG97">
        <f t="shared" si="5"/>
        <v>1015.2346830219381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15.371053322826373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6.9839424000000001</v>
      </c>
      <c r="O98">
        <f>BRPL_ISGS_exbus!BB98</f>
        <v>680.18969416756397</v>
      </c>
      <c r="P98" s="77">
        <v>110.33</v>
      </c>
      <c r="Q98" s="77">
        <v>37.950000000000003</v>
      </c>
      <c r="R98" s="80">
        <v>0</v>
      </c>
      <c r="S98" s="80">
        <v>0</v>
      </c>
      <c r="T98" s="78">
        <f>SUMPRODUCT(LTA!F98:AJ98,LTA!F$101:AJ$101,LTA!F$103:AJ$103)</f>
        <v>23.71</v>
      </c>
      <c r="U98" s="78">
        <f>SUMPRODUCT(LTA!F98:AJ98,LTA!F$102:AJ$102,LTA!F$103:AJ$103)</f>
        <v>148.51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10.986927474582416</v>
      </c>
      <c r="AD98">
        <f t="shared" si="4"/>
        <v>961.67486180243668</v>
      </c>
      <c r="AE98">
        <f>'IDT-1'!B98</f>
        <v>0</v>
      </c>
      <c r="AF98" s="26"/>
      <c r="AG98">
        <f t="shared" si="5"/>
        <v>961.67486180243668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0.35990500855964702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2.3955467023882115</v>
      </c>
      <c r="J99">
        <f t="shared" si="6"/>
        <v>0</v>
      </c>
      <c r="K99">
        <f t="shared" si="6"/>
        <v>0</v>
      </c>
      <c r="L99">
        <f t="shared" si="6"/>
        <v>-0.13193981023961091</v>
      </c>
      <c r="M99">
        <f t="shared" si="6"/>
        <v>0</v>
      </c>
      <c r="N99">
        <f t="shared" si="6"/>
        <v>0.1741900763</v>
      </c>
      <c r="O99">
        <f t="shared" si="6"/>
        <v>21.398456613280178</v>
      </c>
      <c r="P99" s="77">
        <f t="shared" si="6"/>
        <v>2.398439323326961</v>
      </c>
      <c r="Q99" s="77">
        <f t="shared" si="6"/>
        <v>0.81222905669381662</v>
      </c>
      <c r="R99" s="80">
        <f t="shared" si="6"/>
        <v>0.397445009010024</v>
      </c>
      <c r="S99" s="80">
        <f t="shared" si="6"/>
        <v>0</v>
      </c>
      <c r="T99" s="78">
        <f t="shared" si="6"/>
        <v>2.8432100000000005</v>
      </c>
      <c r="U99" s="78">
        <f t="shared" si="6"/>
        <v>1.9829875000000003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0.426985</v>
      </c>
      <c r="Z99" s="75">
        <f t="shared" si="6"/>
        <v>-0.45974999999999999</v>
      </c>
      <c r="AA99" s="117">
        <f t="shared" si="6"/>
        <v>2.4261499999999963</v>
      </c>
      <c r="AB99" s="117">
        <f t="shared" si="6"/>
        <v>-4.0617599999999987</v>
      </c>
      <c r="AC99">
        <f t="shared" si="6"/>
        <v>0.36441864936767848</v>
      </c>
      <c r="AD99">
        <f t="shared" si="6"/>
        <v>31.37113082995155</v>
      </c>
      <c r="AE99">
        <f t="shared" si="6"/>
        <v>1.91911275</v>
      </c>
      <c r="AG99">
        <f t="shared" si="6"/>
        <v>33.290243579951543</v>
      </c>
      <c r="AI99">
        <f t="shared" si="6"/>
        <v>0</v>
      </c>
      <c r="AJ99">
        <f t="shared" si="6"/>
        <v>0</v>
      </c>
      <c r="AK99">
        <f t="shared" si="6"/>
        <v>0.93645500000000015</v>
      </c>
      <c r="AL99">
        <f t="shared" si="6"/>
        <v>-0.16300000000000001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44929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3.8727559999999994</v>
      </c>
      <c r="O3">
        <f>BYPL_ISGS_exbus!BB3</f>
        <v>564.26918927552822</v>
      </c>
      <c r="P3" s="77">
        <v>27.78</v>
      </c>
      <c r="Q3" s="77">
        <v>9.58</v>
      </c>
      <c r="R3" s="80">
        <v>0</v>
      </c>
      <c r="S3" s="80">
        <v>0</v>
      </c>
      <c r="T3" s="78">
        <f>SUMPRODUCT(LTA!F3:AJ3,LTA!F$101:AJ$101,LTA!F$104:AJ$104)</f>
        <v>1.81</v>
      </c>
      <c r="U3" s="78">
        <f>SUMPRODUCT(LTA!F3:AJ3,LTA!F$102:AJ$102,LTA!F$104:AJ$104)</f>
        <v>113.11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-123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9.7973501517918393</v>
      </c>
      <c r="AD3">
        <f>SUM(B3:AB3,AI3:AR3)-AC3</f>
        <v>436.48991212626299</v>
      </c>
      <c r="AE3">
        <f>'IDT-1'!C3</f>
        <v>0</v>
      </c>
      <c r="AF3" s="26"/>
      <c r="AG3">
        <f>SUM(AD3:AF3)</f>
        <v>436.48991212626299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-11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4.0104199999999999</v>
      </c>
      <c r="O4">
        <f>BYPL_ISGS_exbus!BB4</f>
        <v>561.67837932007535</v>
      </c>
      <c r="P4" s="77">
        <v>27.78</v>
      </c>
      <c r="Q4" s="77">
        <v>9.5799999999999983</v>
      </c>
      <c r="R4" s="80">
        <v>0</v>
      </c>
      <c r="S4" s="80">
        <v>0</v>
      </c>
      <c r="T4" s="78">
        <f>SUMPRODUCT(LTA!F4:AJ4,LTA!F$101:AJ$101,LTA!F$104:AJ$104)</f>
        <v>1.89</v>
      </c>
      <c r="U4" s="78">
        <f>SUMPRODUCT(LTA!F4:AJ4,LTA!F$102:AJ$102,LTA!F$104:AJ$104)</f>
        <v>113.78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-143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9.9332906352611747</v>
      </c>
      <c r="AD4">
        <f t="shared" ref="AD4:AD67" si="1">SUM(B4:AB4,AI4:AR4)-AC4</f>
        <v>417.65082568734084</v>
      </c>
      <c r="AE4">
        <f>'IDT-1'!C4</f>
        <v>0</v>
      </c>
      <c r="AF4" s="26"/>
      <c r="AG4">
        <f t="shared" ref="AG4:AG67" si="2">SUM(AD4:AF4)</f>
        <v>417.65082568734084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-8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4.0792519999999994</v>
      </c>
      <c r="O5">
        <f>BYPL_ISGS_exbus!BB5</f>
        <v>554.70478027998956</v>
      </c>
      <c r="P5" s="77">
        <v>28.5</v>
      </c>
      <c r="Q5" s="77">
        <v>9.5799999999999983</v>
      </c>
      <c r="R5" s="80">
        <v>0</v>
      </c>
      <c r="S5" s="80">
        <v>0</v>
      </c>
      <c r="T5" s="78">
        <f>SUMPRODUCT(LTA!F5:AJ5,LTA!F$101:AJ$101,LTA!F$104:AJ$104)</f>
        <v>1.33</v>
      </c>
      <c r="U5" s="78">
        <f>SUMPRODUCT(LTA!F5:AJ5,LTA!F$102:AJ$102,LTA!F$104:AJ$104)</f>
        <v>118.39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-158</v>
      </c>
      <c r="AA5" s="117">
        <f>STOA!I5</f>
        <v>0.37</v>
      </c>
      <c r="AB5" s="117">
        <f>-STOA!O5</f>
        <v>-198.05</v>
      </c>
      <c r="AC5">
        <f t="shared" si="0"/>
        <v>9.9766515779637874</v>
      </c>
      <c r="AD5">
        <f t="shared" si="1"/>
        <v>408.4726977045525</v>
      </c>
      <c r="AE5">
        <f>'IDT-1'!C5</f>
        <v>0</v>
      </c>
      <c r="AF5" s="26"/>
      <c r="AG5">
        <f t="shared" si="2"/>
        <v>408.4726977045525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4.3000879999999997</v>
      </c>
      <c r="O6">
        <f>BYPL_ISGS_exbus!BB6</f>
        <v>554.6945065720754</v>
      </c>
      <c r="P6" s="77">
        <v>28.492051263589893</v>
      </c>
      <c r="Q6" s="77">
        <v>9.5799999999999983</v>
      </c>
      <c r="R6" s="80">
        <v>0</v>
      </c>
      <c r="S6" s="80">
        <v>0</v>
      </c>
      <c r="T6" s="78">
        <f>SUMPRODUCT(LTA!F6:AJ6,LTA!F$101:AJ$101,LTA!F$104:AJ$104)</f>
        <v>1.44</v>
      </c>
      <c r="U6" s="78">
        <f>SUMPRODUCT(LTA!F6:AJ6,LTA!F$102:AJ$102,LTA!F$104:AJ$104)</f>
        <v>120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-173</v>
      </c>
      <c r="AA6" s="117">
        <f>STOA!I6</f>
        <v>0.37</v>
      </c>
      <c r="AB6" s="117">
        <f>-STOA!O6</f>
        <v>-198.05</v>
      </c>
      <c r="AC6">
        <f t="shared" si="0"/>
        <v>10.126742490086665</v>
      </c>
      <c r="AD6">
        <f t="shared" si="1"/>
        <v>395.24522034810548</v>
      </c>
      <c r="AE6">
        <f>'IDT-1'!C6</f>
        <v>0</v>
      </c>
      <c r="AF6" s="26"/>
      <c r="AG6">
        <f t="shared" si="2"/>
        <v>395.24522034810548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4.414807999999999</v>
      </c>
      <c r="O7">
        <f>BYPL_ISGS_exbus!BB7</f>
        <v>554.70300525337166</v>
      </c>
      <c r="P7" s="77">
        <v>28.477891463685499</v>
      </c>
      <c r="Q7" s="77">
        <v>9.5799999999999983</v>
      </c>
      <c r="R7" s="80">
        <v>0</v>
      </c>
      <c r="S7" s="80">
        <v>0</v>
      </c>
      <c r="T7" s="78">
        <f>SUMPRODUCT(LTA!F7:AJ7,LTA!F$101:AJ$101,LTA!F$104:AJ$104)</f>
        <v>1.46</v>
      </c>
      <c r="U7" s="78">
        <f>SUMPRODUCT(LTA!F7:AJ7,LTA!F$102:AJ$102,LTA!F$104:AJ$104)</f>
        <v>120.73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-188</v>
      </c>
      <c r="AA7" s="117">
        <f>STOA!I7</f>
        <v>0.37</v>
      </c>
      <c r="AB7" s="117">
        <f>-STOA!O7</f>
        <v>-198.05</v>
      </c>
      <c r="AC7">
        <f t="shared" si="0"/>
        <v>10.267474121075843</v>
      </c>
      <c r="AD7">
        <f t="shared" si="1"/>
        <v>380.96354759850806</v>
      </c>
      <c r="AE7">
        <f>'IDT-1'!C7</f>
        <v>0</v>
      </c>
      <c r="AF7" s="26"/>
      <c r="AG7">
        <f t="shared" si="2"/>
        <v>380.96354759850806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4.6069639999999996</v>
      </c>
      <c r="O8">
        <f>BYPL_ISGS_exbus!BB8</f>
        <v>554.69273154545749</v>
      </c>
      <c r="P8" s="77">
        <v>28.449999999999992</v>
      </c>
      <c r="Q8" s="77">
        <v>9.5799999999999983</v>
      </c>
      <c r="R8" s="80">
        <v>0</v>
      </c>
      <c r="S8" s="80">
        <v>0</v>
      </c>
      <c r="T8" s="78">
        <f>SUMPRODUCT(LTA!F8:AJ8,LTA!F$101:AJ$101,LTA!F$104:AJ$104)</f>
        <v>1.48</v>
      </c>
      <c r="U8" s="78">
        <f>SUMPRODUCT(LTA!F8:AJ8,LTA!F$102:AJ$102,LTA!F$104:AJ$104)</f>
        <v>121.58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-198</v>
      </c>
      <c r="AA8" s="117">
        <f>STOA!I8</f>
        <v>0.37</v>
      </c>
      <c r="AB8" s="117">
        <f>-STOA!O8</f>
        <v>-198.05</v>
      </c>
      <c r="AC8">
        <f t="shared" si="0"/>
        <v>10.36526651558772</v>
      </c>
      <c r="AD8">
        <f t="shared" si="1"/>
        <v>371.8897460323966</v>
      </c>
      <c r="AE8">
        <f>'IDT-1'!C8</f>
        <v>0</v>
      </c>
      <c r="AF8" s="26"/>
      <c r="AG8">
        <f t="shared" si="2"/>
        <v>371.8897460323966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8.9622119815668206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4.5199679999999987</v>
      </c>
      <c r="O9">
        <f>BYPL_ISGS_exbus!BB9</f>
        <v>554.70300525337166</v>
      </c>
      <c r="P9" s="77">
        <v>27.78</v>
      </c>
      <c r="Q9" s="77">
        <v>9.5799999999999983</v>
      </c>
      <c r="R9" s="80">
        <v>0</v>
      </c>
      <c r="S9" s="80">
        <v>0</v>
      </c>
      <c r="T9" s="78">
        <f>SUMPRODUCT(LTA!F9:AJ9,LTA!F$101:AJ$101,LTA!F$104:AJ$104)</f>
        <v>1.49</v>
      </c>
      <c r="U9" s="78">
        <f>SUMPRODUCT(LTA!F9:AJ9,LTA!F$102:AJ$102,LTA!F$104:AJ$104)</f>
        <v>122.21000000000001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-208</v>
      </c>
      <c r="AA9" s="117">
        <f>STOA!I9</f>
        <v>0.37</v>
      </c>
      <c r="AB9" s="117">
        <f>-STOA!O9</f>
        <v>-198.05</v>
      </c>
      <c r="AC9">
        <f t="shared" si="0"/>
        <v>10.479735483957059</v>
      </c>
      <c r="AD9">
        <f t="shared" si="1"/>
        <v>358.66769872093653</v>
      </c>
      <c r="AE9">
        <f>'IDT-1'!C9</f>
        <v>0</v>
      </c>
      <c r="AF9" s="26"/>
      <c r="AG9">
        <f t="shared" si="2"/>
        <v>358.66769872093653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8.9622119815668206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4.6069639999999996</v>
      </c>
      <c r="O10">
        <f>BYPL_ISGS_exbus!BB10</f>
        <v>554.69273154545749</v>
      </c>
      <c r="P10" s="77">
        <v>27.78</v>
      </c>
      <c r="Q10" s="77">
        <v>9.5799999999999983</v>
      </c>
      <c r="R10" s="80">
        <v>0</v>
      </c>
      <c r="S10" s="80">
        <v>0</v>
      </c>
      <c r="T10" s="78">
        <f>SUMPRODUCT(LTA!F10:AJ10,LTA!F$101:AJ$101,LTA!F$104:AJ$104)</f>
        <v>1.51</v>
      </c>
      <c r="U10" s="78">
        <f>SUMPRODUCT(LTA!F10:AJ10,LTA!F$102:AJ$102,LTA!F$104:AJ$104)</f>
        <v>122.62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-213</v>
      </c>
      <c r="AA10" s="117">
        <f>STOA!I10</f>
        <v>0.37</v>
      </c>
      <c r="AB10" s="117">
        <f>-STOA!O10</f>
        <v>-198.05</v>
      </c>
      <c r="AC10">
        <f t="shared" si="0"/>
        <v>10.564097787827173</v>
      </c>
      <c r="AD10">
        <f t="shared" si="1"/>
        <v>350.09005870915223</v>
      </c>
      <c r="AE10">
        <f>'IDT-1'!C10</f>
        <v>0</v>
      </c>
      <c r="AF10" s="26"/>
      <c r="AG10">
        <f t="shared" si="2"/>
        <v>350.09005870915223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-7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8.9622119815668206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4.6757959999999992</v>
      </c>
      <c r="O11">
        <f>BYPL_ISGS_exbus!BB11</f>
        <v>556.26585630545082</v>
      </c>
      <c r="P11" s="77">
        <v>27.78</v>
      </c>
      <c r="Q11" s="77">
        <v>9.5799999999999983</v>
      </c>
      <c r="R11" s="80">
        <v>0</v>
      </c>
      <c r="S11" s="80">
        <v>0</v>
      </c>
      <c r="T11" s="78">
        <f>SUMPRODUCT(LTA!F11:AJ11,LTA!F$101:AJ$101,LTA!F$104:AJ$104)</f>
        <v>1.62</v>
      </c>
      <c r="U11" s="78">
        <f>SUMPRODUCT(LTA!F11:AJ11,LTA!F$102:AJ$102,LTA!F$104:AJ$104)</f>
        <v>122.06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-223</v>
      </c>
      <c r="AA11" s="117">
        <f>STOA!I11</f>
        <v>0.37</v>
      </c>
      <c r="AB11" s="117">
        <f>-STOA!O11</f>
        <v>-198.05</v>
      </c>
      <c r="AC11">
        <f t="shared" si="0"/>
        <v>10.867565215547561</v>
      </c>
      <c r="AD11">
        <f t="shared" si="1"/>
        <v>317.97854804142526</v>
      </c>
      <c r="AE11">
        <f>'IDT-1'!C11</f>
        <v>0</v>
      </c>
      <c r="AF11" s="26"/>
      <c r="AG11">
        <f t="shared" si="2"/>
        <v>317.97854804142526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8.9622119815668206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4.6069639999999996</v>
      </c>
      <c r="O12">
        <f>BYPL_ISGS_exbus!BB12</f>
        <v>556.621200448222</v>
      </c>
      <c r="P12" s="77">
        <v>27.78</v>
      </c>
      <c r="Q12" s="77">
        <v>9.5799999999999983</v>
      </c>
      <c r="R12" s="80">
        <v>0</v>
      </c>
      <c r="S12" s="80">
        <v>0</v>
      </c>
      <c r="T12" s="78">
        <f>SUMPRODUCT(LTA!F12:AJ12,LTA!F$101:AJ$101,LTA!F$104:AJ$104)</f>
        <v>1.74</v>
      </c>
      <c r="U12" s="78">
        <f>SUMPRODUCT(LTA!F12:AJ12,LTA!F$102:AJ$102,LTA!F$104:AJ$104)</f>
        <v>122.15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-228</v>
      </c>
      <c r="AA12" s="117">
        <f>STOA!I12</f>
        <v>0.37</v>
      </c>
      <c r="AB12" s="117">
        <f>-STOA!O12</f>
        <v>-198.05</v>
      </c>
      <c r="AC12">
        <f t="shared" si="0"/>
        <v>10.934081415059312</v>
      </c>
      <c r="AD12">
        <f t="shared" si="1"/>
        <v>311.40854398468457</v>
      </c>
      <c r="AE12">
        <f>'IDT-1'!C12</f>
        <v>0</v>
      </c>
      <c r="AF12" s="26"/>
      <c r="AG12">
        <f t="shared" si="2"/>
        <v>311.40854398468457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8.9622119815668206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4.7589679999999985</v>
      </c>
      <c r="O13">
        <f>BYPL_ISGS_exbus!BB13</f>
        <v>553.95359697304946</v>
      </c>
      <c r="P13" s="77">
        <v>27.78</v>
      </c>
      <c r="Q13" s="77">
        <v>9.5799999999999983</v>
      </c>
      <c r="R13" s="80">
        <v>0</v>
      </c>
      <c r="S13" s="80">
        <v>0</v>
      </c>
      <c r="T13" s="78">
        <f>SUMPRODUCT(LTA!F13:AJ13,LTA!F$101:AJ$101,LTA!F$104:AJ$104)</f>
        <v>1.75</v>
      </c>
      <c r="U13" s="78">
        <f>SUMPRODUCT(LTA!F13:AJ13,LTA!F$102:AJ$102,LTA!F$104:AJ$104)</f>
        <v>122.19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-238</v>
      </c>
      <c r="AA13" s="117">
        <f>STOA!I13</f>
        <v>0.37</v>
      </c>
      <c r="AB13" s="117">
        <f>-STOA!O13</f>
        <v>-198.05</v>
      </c>
      <c r="AC13">
        <f t="shared" si="0"/>
        <v>11.010043542421945</v>
      </c>
      <c r="AD13">
        <f t="shared" si="1"/>
        <v>297.8669823821495</v>
      </c>
      <c r="AE13">
        <f>'IDT-1'!C13</f>
        <v>0</v>
      </c>
      <c r="AF13" s="26"/>
      <c r="AG13">
        <f t="shared" si="2"/>
        <v>297.8669823821495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-33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8.963068032571579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4.7819119999999984</v>
      </c>
      <c r="O14">
        <f>BYPL_ISGS_exbus!BB14</f>
        <v>553.94332326513518</v>
      </c>
      <c r="P14" s="77">
        <v>27.78</v>
      </c>
      <c r="Q14" s="77">
        <v>9.5799999999999983</v>
      </c>
      <c r="R14" s="80">
        <v>0</v>
      </c>
      <c r="S14" s="80">
        <v>0</v>
      </c>
      <c r="T14" s="78">
        <f>SUMPRODUCT(LTA!F14:AJ14,LTA!F$101:AJ$101,LTA!F$104:AJ$104)</f>
        <v>1.82</v>
      </c>
      <c r="U14" s="78">
        <f>SUMPRODUCT(LTA!F14:AJ14,LTA!F$102:AJ$102,LTA!F$104:AJ$104)</f>
        <v>124.23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-238</v>
      </c>
      <c r="AA14" s="117">
        <f>STOA!I14</f>
        <v>0.37</v>
      </c>
      <c r="AB14" s="117">
        <f>-STOA!O14</f>
        <v>-198.05</v>
      </c>
      <c r="AC14">
        <f t="shared" si="0"/>
        <v>11.055364956807727</v>
      </c>
      <c r="AD14">
        <f t="shared" si="1"/>
        <v>296.94518731085418</v>
      </c>
      <c r="AE14">
        <f>'IDT-1'!C14</f>
        <v>0</v>
      </c>
      <c r="AF14" s="26"/>
      <c r="AG14">
        <f t="shared" si="2"/>
        <v>296.94518731085418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-36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8.963068032571579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4.7360239999999987</v>
      </c>
      <c r="O15">
        <f>BYPL_ISGS_exbus!BB15</f>
        <v>544.26623447704947</v>
      </c>
      <c r="P15" s="77">
        <v>27.78</v>
      </c>
      <c r="Q15" s="77">
        <v>9.5799999999999983</v>
      </c>
      <c r="R15" s="80">
        <v>0</v>
      </c>
      <c r="S15" s="80">
        <v>0</v>
      </c>
      <c r="T15" s="78">
        <f>SUMPRODUCT(LTA!F15:AJ15,LTA!F$101:AJ$101,LTA!F$104:AJ$104)</f>
        <v>1.55</v>
      </c>
      <c r="U15" s="78">
        <f>SUMPRODUCT(LTA!F15:AJ15,LTA!F$102:AJ$102,LTA!F$104:AJ$104)</f>
        <v>124.5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-248</v>
      </c>
      <c r="AA15" s="117">
        <f>STOA!I15</f>
        <v>0.37</v>
      </c>
      <c r="AB15" s="117">
        <f>-STOA!O15</f>
        <v>-198.05</v>
      </c>
      <c r="AC15">
        <f t="shared" si="0"/>
        <v>11.014193398683547</v>
      </c>
      <c r="AD15">
        <f t="shared" si="1"/>
        <v>282.26338208089254</v>
      </c>
      <c r="AE15">
        <f>'IDT-1'!C15</f>
        <v>0</v>
      </c>
      <c r="AF15" s="26"/>
      <c r="AG15">
        <f t="shared" si="2"/>
        <v>282.26338208089254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-31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8.963068032571579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4.7627919999999992</v>
      </c>
      <c r="O16">
        <f>BYPL_ISGS_exbus!BB16</f>
        <v>538.11903197763536</v>
      </c>
      <c r="P16" s="77">
        <v>27.78</v>
      </c>
      <c r="Q16" s="77">
        <v>9.5799999999999983</v>
      </c>
      <c r="R16" s="80">
        <v>0</v>
      </c>
      <c r="S16" s="80">
        <v>0</v>
      </c>
      <c r="T16" s="78">
        <f>SUMPRODUCT(LTA!F16:AJ16,LTA!F$101:AJ$101,LTA!F$104:AJ$104)</f>
        <v>1.57</v>
      </c>
      <c r="U16" s="78">
        <f>SUMPRODUCT(LTA!F16:AJ16,LTA!F$102:AJ$102,LTA!F$104:AJ$104)</f>
        <v>124.78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-248</v>
      </c>
      <c r="AA16" s="117">
        <f>STOA!I16</f>
        <v>0.37</v>
      </c>
      <c r="AB16" s="117">
        <f>-STOA!O16</f>
        <v>-198.05</v>
      </c>
      <c r="AC16">
        <f t="shared" si="0"/>
        <v>10.98960795765529</v>
      </c>
      <c r="AD16">
        <f t="shared" si="1"/>
        <v>273.46753302250676</v>
      </c>
      <c r="AE16">
        <f>'IDT-1'!C16</f>
        <v>0</v>
      </c>
      <c r="AF16" s="26"/>
      <c r="AG16">
        <f t="shared" si="2"/>
        <v>273.46753302250676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-34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8.963068032571579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4.7360239999999987</v>
      </c>
      <c r="O17">
        <f>BYPL_ISGS_exbus!BB17</f>
        <v>529.61812021130004</v>
      </c>
      <c r="P17" s="77">
        <v>27.78</v>
      </c>
      <c r="Q17" s="77">
        <v>9.5799999999999983</v>
      </c>
      <c r="R17" s="80">
        <v>0</v>
      </c>
      <c r="S17" s="80">
        <v>0</v>
      </c>
      <c r="T17" s="78">
        <f>SUMPRODUCT(LTA!F17:AJ17,LTA!F$101:AJ$101,LTA!F$104:AJ$104)</f>
        <v>1.59</v>
      </c>
      <c r="U17" s="78">
        <f>SUMPRODUCT(LTA!F17:AJ17,LTA!F$102:AJ$102,LTA!F$104:AJ$104)</f>
        <v>125.02000000000001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-248</v>
      </c>
      <c r="AA17" s="117">
        <f>STOA!I17</f>
        <v>0.37</v>
      </c>
      <c r="AB17" s="117">
        <f>-STOA!O17</f>
        <v>-198.05</v>
      </c>
      <c r="AC17">
        <f t="shared" si="0"/>
        <v>10.925730503233734</v>
      </c>
      <c r="AD17">
        <f t="shared" si="1"/>
        <v>264.26373071059299</v>
      </c>
      <c r="AE17">
        <f>'IDT-1'!C17</f>
        <v>0</v>
      </c>
      <c r="AF17" s="26"/>
      <c r="AG17">
        <f t="shared" si="2"/>
        <v>264.26373071059299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8.963068032571579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4.8134599999999992</v>
      </c>
      <c r="O18">
        <f>BYPL_ISGS_exbus!BB18</f>
        <v>522.78907422510224</v>
      </c>
      <c r="P18" s="77">
        <v>27.78</v>
      </c>
      <c r="Q18" s="77">
        <v>9.5799999999999983</v>
      </c>
      <c r="R18" s="80">
        <v>0</v>
      </c>
      <c r="S18" s="80">
        <v>0</v>
      </c>
      <c r="T18" s="78">
        <f>SUMPRODUCT(LTA!F18:AJ18,LTA!F$101:AJ$101,LTA!F$104:AJ$104)</f>
        <v>1.61</v>
      </c>
      <c r="U18" s="78">
        <f>SUMPRODUCT(LTA!F18:AJ18,LTA!F$102:AJ$102,LTA!F$104:AJ$104)</f>
        <v>114.95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-248</v>
      </c>
      <c r="AA18" s="117">
        <f>STOA!I18</f>
        <v>0.37</v>
      </c>
      <c r="AB18" s="117">
        <f>-STOA!O18</f>
        <v>-198.05</v>
      </c>
      <c r="AC18">
        <f t="shared" si="0"/>
        <v>10.78675446287739</v>
      </c>
      <c r="AD18">
        <f t="shared" si="1"/>
        <v>246.60109676475165</v>
      </c>
      <c r="AE18">
        <f>'IDT-1'!C18</f>
        <v>0</v>
      </c>
      <c r="AF18" s="26"/>
      <c r="AG18">
        <f t="shared" si="2"/>
        <v>246.60109676475165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-36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4.7857359999999991</v>
      </c>
      <c r="O19">
        <f>BYPL_ISGS_exbus!BB19</f>
        <v>502.79989940155951</v>
      </c>
      <c r="P19" s="77">
        <v>27.78</v>
      </c>
      <c r="Q19" s="77">
        <v>9.5799999999999983</v>
      </c>
      <c r="R19" s="80">
        <v>0</v>
      </c>
      <c r="S19" s="80">
        <v>0</v>
      </c>
      <c r="T19" s="78">
        <f>SUMPRODUCT(LTA!F19:AJ19,LTA!F$101:AJ$101,LTA!F$104:AJ$104)</f>
        <v>1.69</v>
      </c>
      <c r="U19" s="78">
        <f>SUMPRODUCT(LTA!F19:AJ19,LTA!F$102:AJ$102,LTA!F$104:AJ$104)</f>
        <v>115.10000000000001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-253</v>
      </c>
      <c r="AA19" s="117">
        <f>STOA!I19</f>
        <v>0.37</v>
      </c>
      <c r="AB19" s="117">
        <f>-STOA!O19</f>
        <v>-198.05</v>
      </c>
      <c r="AC19">
        <f t="shared" si="0"/>
        <v>10.514970350486065</v>
      </c>
      <c r="AD19">
        <f t="shared" si="1"/>
        <v>238.08598205360022</v>
      </c>
      <c r="AE19">
        <f>'IDT-1'!C19</f>
        <v>0</v>
      </c>
      <c r="AF19" s="26"/>
      <c r="AG19">
        <f t="shared" si="2"/>
        <v>238.08598205360022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8.963068032571579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4.5983599999999987</v>
      </c>
      <c r="O20">
        <f>BYPL_ISGS_exbus!BB20</f>
        <v>504.7728647195774</v>
      </c>
      <c r="P20" s="77">
        <v>27.78</v>
      </c>
      <c r="Q20" s="77">
        <v>9.5799999999999983</v>
      </c>
      <c r="R20" s="80">
        <v>0</v>
      </c>
      <c r="S20" s="80">
        <v>0</v>
      </c>
      <c r="T20" s="78">
        <f>SUMPRODUCT(LTA!F20:AJ20,LTA!F$101:AJ$101,LTA!F$104:AJ$104)</f>
        <v>0.78</v>
      </c>
      <c r="U20" s="78">
        <f>SUMPRODUCT(LTA!F20:AJ20,LTA!F$102:AJ$102,LTA!F$104:AJ$104)</f>
        <v>115.21000000000001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-253</v>
      </c>
      <c r="AA20" s="117">
        <f>STOA!I20</f>
        <v>0.37</v>
      </c>
      <c r="AB20" s="117">
        <f>-STOA!O20</f>
        <v>-198.05</v>
      </c>
      <c r="AC20">
        <f t="shared" si="0"/>
        <v>10.488131026395839</v>
      </c>
      <c r="AD20">
        <f t="shared" si="1"/>
        <v>243.09841069570822</v>
      </c>
      <c r="AE20">
        <f>'IDT-1'!C20</f>
        <v>0</v>
      </c>
      <c r="AF20" s="26"/>
      <c r="AG20">
        <f t="shared" si="2"/>
        <v>243.09841069570822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-16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20.67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4.4004679999999992</v>
      </c>
      <c r="O21">
        <f>BYPL_ISGS_exbus!BB21</f>
        <v>505.55541715840491</v>
      </c>
      <c r="P21" s="77">
        <v>27.78</v>
      </c>
      <c r="Q21" s="77">
        <v>9.5799999999999983</v>
      </c>
      <c r="R21" s="80">
        <v>0</v>
      </c>
      <c r="S21" s="80">
        <v>0</v>
      </c>
      <c r="T21" s="78">
        <f>SUMPRODUCT(LTA!F21:AJ21,LTA!F$101:AJ$101,LTA!F$104:AJ$104)</f>
        <v>0.8</v>
      </c>
      <c r="U21" s="78">
        <f>SUMPRODUCT(LTA!F21:AJ21,LTA!F$102:AJ$102,LTA!F$104:AJ$104)</f>
        <v>115.30000000000001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-233</v>
      </c>
      <c r="AA21" s="117">
        <f>STOA!I21</f>
        <v>0.37</v>
      </c>
      <c r="AB21" s="117">
        <f>-STOA!O21</f>
        <v>-198.05</v>
      </c>
      <c r="AC21">
        <f t="shared" si="0"/>
        <v>10.490727509304548</v>
      </c>
      <c r="AD21">
        <f t="shared" si="1"/>
        <v>267.49740661905537</v>
      </c>
      <c r="AE21">
        <f>'IDT-1'!C21</f>
        <v>0</v>
      </c>
      <c r="AF21" s="26"/>
      <c r="AG21">
        <f t="shared" si="2"/>
        <v>267.49740661905537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-24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20.67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4.5754159999999988</v>
      </c>
      <c r="O22">
        <f>BYPL_ISGS_exbus!BB22</f>
        <v>505.39259947493224</v>
      </c>
      <c r="P22" s="77">
        <v>27.78</v>
      </c>
      <c r="Q22" s="77">
        <v>9.5799999999999983</v>
      </c>
      <c r="R22" s="80">
        <v>0</v>
      </c>
      <c r="S22" s="80">
        <v>0</v>
      </c>
      <c r="T22" s="78">
        <f>SUMPRODUCT(LTA!F22:AJ22,LTA!F$101:AJ$101,LTA!F$104:AJ$104)</f>
        <v>0.82</v>
      </c>
      <c r="U22" s="78">
        <f>SUMPRODUCT(LTA!F22:AJ22,LTA!F$102:AJ$102,LTA!F$104:AJ$104)</f>
        <v>115.32000000000001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-223</v>
      </c>
      <c r="AA22" s="117">
        <f>STOA!I22</f>
        <v>0.37</v>
      </c>
      <c r="AB22" s="117">
        <f>-STOA!O22</f>
        <v>-198.05</v>
      </c>
      <c r="AC22">
        <f t="shared" si="0"/>
        <v>10.375770598301452</v>
      </c>
      <c r="AD22">
        <f t="shared" si="1"/>
        <v>280.66449384658597</v>
      </c>
      <c r="AE22">
        <f>'IDT-1'!C22</f>
        <v>0</v>
      </c>
      <c r="AF22" s="26"/>
      <c r="AG22">
        <f t="shared" si="2"/>
        <v>280.66449384658597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8.9622119815668206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4.6251279999999992</v>
      </c>
      <c r="O23">
        <f>BYPL_ISGS_exbus!BB23</f>
        <v>492.20848487247247</v>
      </c>
      <c r="P23" s="77">
        <v>63.806580935540914</v>
      </c>
      <c r="Q23" s="77">
        <v>21.946753918958887</v>
      </c>
      <c r="R23" s="80">
        <v>0</v>
      </c>
      <c r="S23" s="80">
        <v>0</v>
      </c>
      <c r="T23" s="78">
        <f>SUMPRODUCT(LTA!F23:AJ23,LTA!F$101:AJ$101,LTA!F$104:AJ$104)</f>
        <v>0.84</v>
      </c>
      <c r="U23" s="78">
        <f>SUMPRODUCT(LTA!F23:AJ23,LTA!F$102:AJ$102,LTA!F$104:AJ$104)</f>
        <v>115.42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-239.77</v>
      </c>
      <c r="AA23" s="117">
        <f>STOA!I23</f>
        <v>0.37</v>
      </c>
      <c r="AB23" s="117">
        <f>-STOA!O23</f>
        <v>-198.05</v>
      </c>
      <c r="AC23">
        <f t="shared" si="0"/>
        <v>10.841586188138304</v>
      </c>
      <c r="AD23">
        <f t="shared" si="1"/>
        <v>341.62982249035576</v>
      </c>
      <c r="AE23">
        <f>'IDT-1'!C23</f>
        <v>0</v>
      </c>
      <c r="AF23" s="26"/>
      <c r="AG23">
        <f t="shared" si="2"/>
        <v>341.62982249035576</v>
      </c>
      <c r="AI23" s="75">
        <f>PXIL!I23</f>
        <v>0</v>
      </c>
      <c r="AJ23" s="75">
        <f>PXIL!O23</f>
        <v>0</v>
      </c>
      <c r="AK23" s="75">
        <f>RTM_IEX!I23</f>
        <v>33.53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8.9622119815668206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4.5247479999999989</v>
      </c>
      <c r="O24">
        <f>BYPL_ISGS_exbus!BB24</f>
        <v>496.57577433816641</v>
      </c>
      <c r="P24" s="77">
        <v>63.8</v>
      </c>
      <c r="Q24" s="77">
        <v>21.946753918958887</v>
      </c>
      <c r="R24" s="80">
        <v>0</v>
      </c>
      <c r="S24" s="80">
        <v>0</v>
      </c>
      <c r="T24" s="78">
        <f>SUMPRODUCT(LTA!F24:AJ24,LTA!F$101:AJ$101,LTA!F$104:AJ$104)</f>
        <v>0.86</v>
      </c>
      <c r="U24" s="78">
        <f>SUMPRODUCT(LTA!F24:AJ24,LTA!F$102:AJ$102,LTA!F$104:AJ$104)</f>
        <v>115.52000000000001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-218</v>
      </c>
      <c r="AA24" s="117">
        <f>STOA!I24</f>
        <v>0.37</v>
      </c>
      <c r="AB24" s="117">
        <f>-STOA!O24</f>
        <v>-198.05</v>
      </c>
      <c r="AC24">
        <f t="shared" si="0"/>
        <v>10.686856243045458</v>
      </c>
      <c r="AD24">
        <f t="shared" si="1"/>
        <v>367.93488096560168</v>
      </c>
      <c r="AE24">
        <f>'IDT-1'!C24</f>
        <v>0</v>
      </c>
      <c r="AF24" s="26"/>
      <c r="AG24">
        <f t="shared" si="2"/>
        <v>367.93488096560168</v>
      </c>
      <c r="AI24" s="75">
        <f>PXIL!I24</f>
        <v>0</v>
      </c>
      <c r="AJ24" s="75">
        <f>PXIL!O24</f>
        <v>0</v>
      </c>
      <c r="AK24" s="75">
        <f>RTM_IEX!I24</f>
        <v>33.53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8.9622119815668206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4.3775239999999993</v>
      </c>
      <c r="O25">
        <f>BYPL_ISGS_exbus!BB25</f>
        <v>524.55534441879979</v>
      </c>
      <c r="P25" s="77">
        <v>63.8</v>
      </c>
      <c r="Q25" s="77">
        <v>21.942539645792341</v>
      </c>
      <c r="R25" s="80">
        <v>0</v>
      </c>
      <c r="S25" s="80">
        <v>0</v>
      </c>
      <c r="T25" s="78">
        <f>SUMPRODUCT(LTA!F25:AJ25,LTA!F$101:AJ$101,LTA!F$104:AJ$104)</f>
        <v>0.88</v>
      </c>
      <c r="U25" s="78">
        <f>SUMPRODUCT(LTA!F25:AJ25,LTA!F$102:AJ$102,LTA!F$104:AJ$104)</f>
        <v>115.57000000000001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-236</v>
      </c>
      <c r="AA25" s="117">
        <f>STOA!I25</f>
        <v>0.37</v>
      </c>
      <c r="AB25" s="117">
        <f>-STOA!O25</f>
        <v>-198.05</v>
      </c>
      <c r="AC25">
        <f t="shared" si="0"/>
        <v>11.286030098350682</v>
      </c>
      <c r="AD25">
        <f t="shared" si="1"/>
        <v>399.26383891776334</v>
      </c>
      <c r="AE25">
        <f>'IDT-1'!C25</f>
        <v>0</v>
      </c>
      <c r="AF25" s="26"/>
      <c r="AG25">
        <f t="shared" si="2"/>
        <v>399.26383891776334</v>
      </c>
      <c r="AI25" s="75">
        <f>PXIL!I25</f>
        <v>0</v>
      </c>
      <c r="AJ25" s="75">
        <f>PXIL!O25</f>
        <v>0</v>
      </c>
      <c r="AK25" s="75">
        <f>RTM_IEX!I25</f>
        <v>55.56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8.9622119815668206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4.1117559999999989</v>
      </c>
      <c r="O26">
        <f>BYPL_ISGS_exbus!BB26</f>
        <v>525.72484718383714</v>
      </c>
      <c r="P26" s="77">
        <v>63.8</v>
      </c>
      <c r="Q26" s="77">
        <v>21.942539645792341</v>
      </c>
      <c r="R26" s="80">
        <v>0</v>
      </c>
      <c r="S26" s="80">
        <v>0</v>
      </c>
      <c r="T26" s="78">
        <f>SUMPRODUCT(LTA!F26:AJ26,LTA!F$101:AJ$101,LTA!F$104:AJ$104)</f>
        <v>0.91</v>
      </c>
      <c r="U26" s="78">
        <f>SUMPRODUCT(LTA!F26:AJ26,LTA!F$102:AJ$102,LTA!F$104:AJ$104)</f>
        <v>115.57000000000001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-206</v>
      </c>
      <c r="AA26" s="117">
        <f>STOA!I26</f>
        <v>0.37</v>
      </c>
      <c r="AB26" s="117">
        <f>-STOA!O26</f>
        <v>-198.05</v>
      </c>
      <c r="AC26">
        <f t="shared" si="0"/>
        <v>11.044711138617151</v>
      </c>
      <c r="AD26">
        <f t="shared" si="1"/>
        <v>432.34889264253417</v>
      </c>
      <c r="AE26">
        <f>'IDT-1'!C26</f>
        <v>0</v>
      </c>
      <c r="AF26" s="26"/>
      <c r="AG26">
        <f t="shared" si="2"/>
        <v>432.34889264253417</v>
      </c>
      <c r="AI26" s="75">
        <f>PXIL!I26</f>
        <v>0</v>
      </c>
      <c r="AJ26" s="75">
        <f>PXIL!O26</f>
        <v>0</v>
      </c>
      <c r="AK26" s="75">
        <f>RTM_IEX!I26</f>
        <v>57.47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8.9622119815668206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50.004621926418935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3.8316479999999991</v>
      </c>
      <c r="O27">
        <f>BYPL_ISGS_exbus!BB27</f>
        <v>665.70265139638173</v>
      </c>
      <c r="P27" s="77">
        <v>63.8</v>
      </c>
      <c r="Q27" s="77">
        <v>21.942539645792341</v>
      </c>
      <c r="R27" s="80">
        <v>0</v>
      </c>
      <c r="S27" s="80">
        <v>0</v>
      </c>
      <c r="T27" s="78">
        <f>SUMPRODUCT(LTA!F27:AJ27,LTA!F$101:AJ$101,LTA!F$104:AJ$104)</f>
        <v>0.95</v>
      </c>
      <c r="U27" s="78">
        <f>SUMPRODUCT(LTA!F27:AJ27,LTA!F$102:AJ$102,LTA!F$104:AJ$104)</f>
        <v>115.48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-102</v>
      </c>
      <c r="AA27" s="117">
        <f>STOA!I27</f>
        <v>0.37</v>
      </c>
      <c r="AB27" s="117">
        <f>-STOA!O27</f>
        <v>-270.95</v>
      </c>
      <c r="AC27">
        <f t="shared" si="0"/>
        <v>11.655210149241473</v>
      </c>
      <c r="AD27">
        <f t="shared" si="1"/>
        <v>529.43846280091827</v>
      </c>
      <c r="AE27">
        <f>'IDT-1'!C27</f>
        <v>-13.124000000000001</v>
      </c>
      <c r="AF27" s="26"/>
      <c r="AG27">
        <f t="shared" si="2"/>
        <v>516.31446280091825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8.9622119815668206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49.999999999999993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3.4004919999999994</v>
      </c>
      <c r="O28">
        <f>BYPL_ISGS_exbus!BB28</f>
        <v>673.03677806601922</v>
      </c>
      <c r="P28" s="77">
        <v>63.8</v>
      </c>
      <c r="Q28" s="77">
        <v>21.942539645792341</v>
      </c>
      <c r="R28" s="80">
        <v>0.13</v>
      </c>
      <c r="S28" s="80">
        <v>0</v>
      </c>
      <c r="T28" s="78">
        <f>SUMPRODUCT(LTA!F28:AJ28,LTA!F$101:AJ$101,LTA!F$104:AJ$104)</f>
        <v>0.99</v>
      </c>
      <c r="U28" s="78">
        <f>SUMPRODUCT(LTA!F28:AJ28,LTA!F$102:AJ$102,LTA!F$104:AJ$104)</f>
        <v>112.76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-35</v>
      </c>
      <c r="AA28" s="117">
        <f>STOA!I28</f>
        <v>0.37</v>
      </c>
      <c r="AB28" s="117">
        <f>-STOA!O28</f>
        <v>-270.95</v>
      </c>
      <c r="AC28">
        <f t="shared" si="0"/>
        <v>11.032016906317388</v>
      </c>
      <c r="AD28">
        <f t="shared" si="1"/>
        <v>627.99000478706103</v>
      </c>
      <c r="AE28">
        <f>'IDT-1'!C28</f>
        <v>-48.262999999999998</v>
      </c>
      <c r="AF28" s="26"/>
      <c r="AG28">
        <f t="shared" si="2"/>
        <v>579.72700478706099</v>
      </c>
      <c r="AI28" s="75">
        <f>PXIL!I28</f>
        <v>0</v>
      </c>
      <c r="AJ28" s="75">
        <f>PXIL!O28</f>
        <v>0</v>
      </c>
      <c r="AK28" s="75">
        <f>RTM_IEX!I28</f>
        <v>9.58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8.9622119815668206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49.999999999999993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3.9234239999999994</v>
      </c>
      <c r="O29">
        <f>BYPL_ISGS_exbus!BB29</f>
        <v>688.44361907051155</v>
      </c>
      <c r="P29" s="77">
        <v>63.8</v>
      </c>
      <c r="Q29" s="77">
        <v>21.942539645792341</v>
      </c>
      <c r="R29" s="80">
        <v>0.7073408239700375</v>
      </c>
      <c r="S29" s="80">
        <v>0</v>
      </c>
      <c r="T29" s="78">
        <f>SUMPRODUCT(LTA!F29:AJ29,LTA!F$101:AJ$101,LTA!F$104:AJ$104)</f>
        <v>2.56</v>
      </c>
      <c r="U29" s="78">
        <f>SUMPRODUCT(LTA!F29:AJ29,LTA!F$102:AJ$102,LTA!F$104:AJ$104)</f>
        <v>112.75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-270.95</v>
      </c>
      <c r="AC29">
        <f t="shared" si="0"/>
        <v>10.897081044731021</v>
      </c>
      <c r="AD29">
        <f t="shared" si="1"/>
        <v>683.1020544771095</v>
      </c>
      <c r="AE29">
        <f>'IDT-1'!C29</f>
        <v>-45</v>
      </c>
      <c r="AF29" s="26"/>
      <c r="AG29">
        <f t="shared" si="2"/>
        <v>638.1020544771095</v>
      </c>
      <c r="AI29" s="75">
        <f>PXIL!I29</f>
        <v>0</v>
      </c>
      <c r="AJ29" s="75">
        <f>PXIL!O29</f>
        <v>0</v>
      </c>
      <c r="AK29" s="75">
        <f>RTM_IEX!I29</f>
        <v>11.49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8.9622119815668206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49.999999999999993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3.9922559999999994</v>
      </c>
      <c r="O30">
        <f>BYPL_ISGS_exbus!BB30</f>
        <v>700.01153073721161</v>
      </c>
      <c r="P30" s="77">
        <v>63.8</v>
      </c>
      <c r="Q30" s="77">
        <v>21.942539645792341</v>
      </c>
      <c r="R30" s="80">
        <v>2.42</v>
      </c>
      <c r="S30" s="80">
        <v>0</v>
      </c>
      <c r="T30" s="78">
        <f>SUMPRODUCT(LTA!F30:AJ30,LTA!F$101:AJ$101,LTA!F$104:AJ$104)</f>
        <v>5.16</v>
      </c>
      <c r="U30" s="78">
        <f>SUMPRODUCT(LTA!F30:AJ30,LTA!F$102:AJ$102,LTA!F$104:AJ$104)</f>
        <v>112.82000000000001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-270.95</v>
      </c>
      <c r="AC30">
        <f t="shared" si="0"/>
        <v>11.071843789747044</v>
      </c>
      <c r="AD30">
        <f t="shared" si="1"/>
        <v>702.78669457482374</v>
      </c>
      <c r="AE30">
        <f>'IDT-1'!C30</f>
        <v>-20</v>
      </c>
      <c r="AF30" s="26"/>
      <c r="AG30">
        <f t="shared" si="2"/>
        <v>682.78669457482374</v>
      </c>
      <c r="AI30" s="75">
        <f>PXIL!I30</f>
        <v>0</v>
      </c>
      <c r="AJ30" s="75">
        <f>PXIL!O30</f>
        <v>0</v>
      </c>
      <c r="AK30" s="75">
        <f>RTM_IEX!I30</f>
        <v>15.33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8.9622119815668206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3.6758199999999994</v>
      </c>
      <c r="O31">
        <f>BYPL_ISGS_exbus!BB31</f>
        <v>719.92510759052652</v>
      </c>
      <c r="P31" s="77">
        <v>63.8</v>
      </c>
      <c r="Q31" s="77">
        <v>21.942539645792341</v>
      </c>
      <c r="R31" s="80">
        <v>7.33</v>
      </c>
      <c r="S31" s="80">
        <v>0</v>
      </c>
      <c r="T31" s="78">
        <f>SUMPRODUCT(LTA!F31:AJ31,LTA!F$101:AJ$101,LTA!F$104:AJ$104)</f>
        <v>5.8100000000000005</v>
      </c>
      <c r="U31" s="78">
        <f>SUMPRODUCT(LTA!F31:AJ31,LTA!F$102:AJ$102,LTA!F$104:AJ$104)</f>
        <v>113.45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-270.95</v>
      </c>
      <c r="AC31">
        <f t="shared" si="0"/>
        <v>11.206018629256215</v>
      </c>
      <c r="AD31">
        <f t="shared" si="1"/>
        <v>717.89966058862944</v>
      </c>
      <c r="AE31">
        <f>'IDT-1'!C31</f>
        <v>0</v>
      </c>
      <c r="AF31" s="26"/>
      <c r="AG31">
        <f t="shared" si="2"/>
        <v>717.89966058862944</v>
      </c>
      <c r="AI31" s="75">
        <f>PXIL!I31</f>
        <v>0</v>
      </c>
      <c r="AJ31" s="75">
        <f>PXIL!O31</f>
        <v>0</v>
      </c>
      <c r="AK31" s="75">
        <f>RTM_IEX!I31</f>
        <v>4.79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3.3909319999999994</v>
      </c>
      <c r="O32">
        <f>BYPL_ISGS_exbus!BB32</f>
        <v>728.57668146469723</v>
      </c>
      <c r="P32" s="77">
        <v>63.8</v>
      </c>
      <c r="Q32" s="77">
        <v>21.942539645792341</v>
      </c>
      <c r="R32" s="80">
        <v>15.852693745751189</v>
      </c>
      <c r="S32" s="80">
        <v>0</v>
      </c>
      <c r="T32" s="78">
        <f>SUMPRODUCT(LTA!F32:AJ32,LTA!F$101:AJ$101,LTA!F$104:AJ$104)</f>
        <v>7.7099999999999991</v>
      </c>
      <c r="U32" s="78">
        <f>SUMPRODUCT(LTA!F32:AJ32,LTA!F$102:AJ$102,LTA!F$104:AJ$104)</f>
        <v>113.01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-270.95</v>
      </c>
      <c r="AC32">
        <f t="shared" si="0"/>
        <v>11.52035670316037</v>
      </c>
      <c r="AD32">
        <f t="shared" si="1"/>
        <v>753.30555818565188</v>
      </c>
      <c r="AE32">
        <f>'IDT-1'!C32</f>
        <v>0</v>
      </c>
      <c r="AF32" s="26"/>
      <c r="AG32">
        <f t="shared" si="2"/>
        <v>753.30555818565188</v>
      </c>
      <c r="AI32" s="75">
        <f>PXIL!I32</f>
        <v>0</v>
      </c>
      <c r="AJ32" s="75">
        <f>PXIL!O32</f>
        <v>0</v>
      </c>
      <c r="AK32" s="75">
        <f>RTM_IEX!I32</f>
        <v>19.16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8.963068032571579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3.1987759999999992</v>
      </c>
      <c r="O33">
        <f>BYPL_ISGS_exbus!BB33</f>
        <v>742.3854625745771</v>
      </c>
      <c r="P33" s="77">
        <v>63.8</v>
      </c>
      <c r="Q33" s="77">
        <v>21.942539645792341</v>
      </c>
      <c r="R33" s="80">
        <v>21.350000000000005</v>
      </c>
      <c r="S33" s="80">
        <v>0</v>
      </c>
      <c r="T33" s="78">
        <f>SUMPRODUCT(LTA!F33:AJ33,LTA!F$101:AJ$101,LTA!F$104:AJ$104)</f>
        <v>8.9700000000000006</v>
      </c>
      <c r="U33" s="78">
        <f>SUMPRODUCT(LTA!F33:AJ33,LTA!F$102:AJ$102,LTA!F$104:AJ$104)</f>
        <v>113.11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6.37</v>
      </c>
      <c r="AB33" s="117">
        <f>-STOA!O33</f>
        <v>-270.95</v>
      </c>
      <c r="AC33">
        <f t="shared" si="0"/>
        <v>11.811143299164701</v>
      </c>
      <c r="AD33">
        <f t="shared" si="1"/>
        <v>786.05870295377611</v>
      </c>
      <c r="AE33">
        <f>'IDT-1'!C33</f>
        <v>0</v>
      </c>
      <c r="AF33" s="26"/>
      <c r="AG33">
        <f t="shared" si="2"/>
        <v>786.05870295377611</v>
      </c>
      <c r="AI33" s="75">
        <f>PXIL!I33</f>
        <v>0</v>
      </c>
      <c r="AJ33" s="75">
        <f>PXIL!O33</f>
        <v>0</v>
      </c>
      <c r="AK33" s="75">
        <f>RTM_IEX!I33</f>
        <v>28.73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8.963068032571579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3.0792759999999992</v>
      </c>
      <c r="O34">
        <f>BYPL_ISGS_exbus!BB34</f>
        <v>747.50147037657712</v>
      </c>
      <c r="P34" s="77">
        <v>63.8</v>
      </c>
      <c r="Q34" s="77">
        <v>21.942539645792341</v>
      </c>
      <c r="R34" s="80">
        <v>21.350000000000005</v>
      </c>
      <c r="S34" s="80">
        <v>0</v>
      </c>
      <c r="T34" s="78">
        <f>SUMPRODUCT(LTA!F34:AJ34,LTA!F$101:AJ$101,LTA!F$104:AJ$104)</f>
        <v>16.52</v>
      </c>
      <c r="U34" s="78">
        <f>SUMPRODUCT(LTA!F34:AJ34,LTA!F$102:AJ$102,LTA!F$104:AJ$104)</f>
        <v>113.34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7.87</v>
      </c>
      <c r="AB34" s="117">
        <f>-STOA!O34</f>
        <v>-270.95</v>
      </c>
      <c r="AC34">
        <f t="shared" si="0"/>
        <v>12.1054725678223</v>
      </c>
      <c r="AD34">
        <f t="shared" si="1"/>
        <v>819.2108814871184</v>
      </c>
      <c r="AE34">
        <f>'IDT-1'!C34</f>
        <v>0</v>
      </c>
      <c r="AF34" s="26"/>
      <c r="AG34">
        <f t="shared" si="2"/>
        <v>819.2108814871184</v>
      </c>
      <c r="AI34" s="75">
        <f>PXIL!I34</f>
        <v>0</v>
      </c>
      <c r="AJ34" s="75">
        <f>PXIL!O34</f>
        <v>0</v>
      </c>
      <c r="AK34" s="75">
        <f>RTM_IEX!I34</f>
        <v>47.9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8.963068032571579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3.2762119999999992</v>
      </c>
      <c r="O35">
        <f>BYPL_ISGS_exbus!BB35</f>
        <v>746.10309138697698</v>
      </c>
      <c r="P35" s="77">
        <v>63.8</v>
      </c>
      <c r="Q35" s="77">
        <v>21.942539645792341</v>
      </c>
      <c r="R35" s="80">
        <v>21.350000000000005</v>
      </c>
      <c r="S35" s="80">
        <v>0</v>
      </c>
      <c r="T35" s="78">
        <f>SUMPRODUCT(LTA!F35:AJ35,LTA!F$101:AJ$101,LTA!F$104:AJ$104)</f>
        <v>26.72</v>
      </c>
      <c r="U35" s="78">
        <f>SUMPRODUCT(LTA!F35:AJ35,LTA!F$102:AJ$102,LTA!F$104:AJ$104)</f>
        <v>113.51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9.4600000000000009</v>
      </c>
      <c r="AB35" s="117">
        <f>-STOA!O35</f>
        <v>-270.95</v>
      </c>
      <c r="AC35">
        <f t="shared" si="0"/>
        <v>12.157995869513822</v>
      </c>
      <c r="AD35">
        <f t="shared" si="1"/>
        <v>825.12691519582711</v>
      </c>
      <c r="AE35">
        <f>'IDT-1'!C35</f>
        <v>10</v>
      </c>
      <c r="AF35" s="26"/>
      <c r="AG35">
        <f t="shared" si="2"/>
        <v>835.12691519582711</v>
      </c>
      <c r="AI35" s="75">
        <f>PXIL!I35</f>
        <v>0</v>
      </c>
      <c r="AJ35" s="75">
        <f>PXIL!O35</f>
        <v>0</v>
      </c>
      <c r="AK35" s="75">
        <f>RTM_IEX!I35</f>
        <v>43.11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8.963068032571579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3.2398839999999991</v>
      </c>
      <c r="O36">
        <f>BYPL_ISGS_exbus!BB36</f>
        <v>741.77367597587704</v>
      </c>
      <c r="P36" s="77">
        <v>63.8</v>
      </c>
      <c r="Q36" s="77">
        <v>21.942539645792341</v>
      </c>
      <c r="R36" s="80">
        <v>21.350000000000005</v>
      </c>
      <c r="S36" s="80">
        <v>0</v>
      </c>
      <c r="T36" s="78">
        <f>SUMPRODUCT(LTA!F36:AJ36,LTA!F$101:AJ$101,LTA!F$104:AJ$104)</f>
        <v>42.65</v>
      </c>
      <c r="U36" s="78">
        <f>SUMPRODUCT(LTA!F36:AJ36,LTA!F$102:AJ$102,LTA!F$104:AJ$104)</f>
        <v>113.78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12.46</v>
      </c>
      <c r="AB36" s="117">
        <f>-STOA!O36</f>
        <v>-270.95</v>
      </c>
      <c r="AC36">
        <f t="shared" si="0"/>
        <v>12.330689327496142</v>
      </c>
      <c r="AD36">
        <f t="shared" si="1"/>
        <v>844.57847832674474</v>
      </c>
      <c r="AE36">
        <f>'IDT-1'!C36</f>
        <v>0</v>
      </c>
      <c r="AF36" s="26"/>
      <c r="AG36">
        <f t="shared" si="2"/>
        <v>844.57847832674474</v>
      </c>
      <c r="AI36" s="75">
        <f>PXIL!I36</f>
        <v>0</v>
      </c>
      <c r="AJ36" s="75">
        <f>PXIL!O36</f>
        <v>0</v>
      </c>
      <c r="AK36" s="75">
        <f>RTM_IEX!I36</f>
        <v>47.9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20.67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3.262827999999999</v>
      </c>
      <c r="O37">
        <f>BYPL_ISGS_exbus!BB37</f>
        <v>706.49530514807691</v>
      </c>
      <c r="P37" s="77">
        <v>63.8</v>
      </c>
      <c r="Q37" s="77">
        <v>21.942539645792341</v>
      </c>
      <c r="R37" s="80">
        <v>21.350000000000005</v>
      </c>
      <c r="S37" s="80">
        <v>0</v>
      </c>
      <c r="T37" s="78">
        <f>SUMPRODUCT(LTA!F37:AJ37,LTA!F$101:AJ$101,LTA!F$104:AJ$104)</f>
        <v>61.13</v>
      </c>
      <c r="U37" s="78">
        <f>SUMPRODUCT(LTA!F37:AJ37,LTA!F$102:AJ$102,LTA!F$104:AJ$104)</f>
        <v>113.86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18.46</v>
      </c>
      <c r="AB37" s="117">
        <f>-STOA!O37</f>
        <v>-270.95</v>
      </c>
      <c r="AC37">
        <f t="shared" si="0"/>
        <v>12.34161457272487</v>
      </c>
      <c r="AD37">
        <f t="shared" si="1"/>
        <v>845.80905822114426</v>
      </c>
      <c r="AE37">
        <f>'IDT-1'!C37</f>
        <v>30</v>
      </c>
      <c r="AF37" s="26"/>
      <c r="AG37">
        <f t="shared" si="2"/>
        <v>875.80905822114426</v>
      </c>
      <c r="AI37" s="75">
        <f>PXIL!I37</f>
        <v>0</v>
      </c>
      <c r="AJ37" s="75">
        <f>PXIL!O37</f>
        <v>0</v>
      </c>
      <c r="AK37" s="75">
        <f>RTM_IEX!I37</f>
        <v>48.13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20.67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3.1614919999999991</v>
      </c>
      <c r="O38">
        <f>BYPL_ISGS_exbus!BB38</f>
        <v>686.22898294020615</v>
      </c>
      <c r="P38" s="77">
        <v>63.8</v>
      </c>
      <c r="Q38" s="77">
        <v>21.942539645792341</v>
      </c>
      <c r="R38" s="80">
        <v>21.350000000000005</v>
      </c>
      <c r="S38" s="80">
        <v>0</v>
      </c>
      <c r="T38" s="78">
        <f>SUMPRODUCT(LTA!F38:AJ38,LTA!F$101:AJ$101,LTA!F$104:AJ$104)</f>
        <v>77.69</v>
      </c>
      <c r="U38" s="78">
        <f>SUMPRODUCT(LTA!F38:AJ38,LTA!F$102:AJ$102,LTA!F$104:AJ$104)</f>
        <v>113.81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21.46</v>
      </c>
      <c r="AB38" s="117">
        <f>-STOA!O38</f>
        <v>-270.95</v>
      </c>
      <c r="AC38">
        <f t="shared" si="0"/>
        <v>12.386691180495607</v>
      </c>
      <c r="AD38">
        <f t="shared" si="1"/>
        <v>850.88632340550271</v>
      </c>
      <c r="AE38">
        <f>'IDT-1'!C38</f>
        <v>35</v>
      </c>
      <c r="AF38" s="26"/>
      <c r="AG38">
        <f t="shared" si="2"/>
        <v>885.88632340550271</v>
      </c>
      <c r="AI38" s="75">
        <f>PXIL!I38</f>
        <v>0</v>
      </c>
      <c r="AJ38" s="75">
        <f>PXIL!O38</f>
        <v>0</v>
      </c>
      <c r="AK38" s="75">
        <f>RTM_IEX!I38</f>
        <v>54.11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8.893406882059363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2.7255559999999992</v>
      </c>
      <c r="O39">
        <f>BYPL_ISGS_exbus!BB39</f>
        <v>673.19238786211747</v>
      </c>
      <c r="P39" s="77">
        <v>63.8</v>
      </c>
      <c r="Q39" s="77">
        <v>21.942539645792341</v>
      </c>
      <c r="R39" s="80">
        <v>21.350000000000005</v>
      </c>
      <c r="S39" s="80">
        <v>0</v>
      </c>
      <c r="T39" s="78">
        <f>SUMPRODUCT(LTA!F39:AJ39,LTA!F$101:AJ$101,LTA!F$104:AJ$104)</f>
        <v>90.929999999999993</v>
      </c>
      <c r="U39" s="78">
        <f>SUMPRODUCT(LTA!F39:AJ39,LTA!F$102:AJ$102,LTA!F$104:AJ$104)</f>
        <v>113.77000000000001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27.46</v>
      </c>
      <c r="AB39" s="117">
        <f>-STOA!O39</f>
        <v>-270.95</v>
      </c>
      <c r="AC39">
        <f t="shared" si="0"/>
        <v>12.531634887570551</v>
      </c>
      <c r="AD39">
        <f t="shared" si="1"/>
        <v>867.21225550239853</v>
      </c>
      <c r="AE39">
        <f>'IDT-1'!C39</f>
        <v>35</v>
      </c>
      <c r="AF39" s="26"/>
      <c r="AG39">
        <f t="shared" si="2"/>
        <v>902.21225550239853</v>
      </c>
      <c r="AI39" s="75">
        <f>PXIL!I39</f>
        <v>0</v>
      </c>
      <c r="AJ39" s="75">
        <f>PXIL!O39</f>
        <v>0</v>
      </c>
      <c r="AK39" s="75">
        <f>RTM_IEX!I39</f>
        <v>76.63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8.893406882059363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2.6385599999999991</v>
      </c>
      <c r="O40">
        <f>BYPL_ISGS_exbus!BB40</f>
        <v>668.46755367721755</v>
      </c>
      <c r="P40" s="77">
        <v>63.8</v>
      </c>
      <c r="Q40" s="77">
        <v>21.942539645792341</v>
      </c>
      <c r="R40" s="80">
        <v>21.350000000000005</v>
      </c>
      <c r="S40" s="80">
        <v>0</v>
      </c>
      <c r="T40" s="78">
        <f>SUMPRODUCT(LTA!F40:AJ40,LTA!F$101:AJ$101,LTA!F$104:AJ$104)</f>
        <v>104.17</v>
      </c>
      <c r="U40" s="78">
        <f>SUMPRODUCT(LTA!F40:AJ40,LTA!F$102:AJ$102,LTA!F$104:AJ$104)</f>
        <v>112.05000000000001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32.86</v>
      </c>
      <c r="AB40" s="117">
        <f>-STOA!O40</f>
        <v>-270.95</v>
      </c>
      <c r="AC40">
        <f t="shared" si="0"/>
        <v>12.63818678194343</v>
      </c>
      <c r="AD40">
        <f t="shared" si="1"/>
        <v>879.21387342312562</v>
      </c>
      <c r="AE40">
        <f>'IDT-1'!C40</f>
        <v>59.237000000000002</v>
      </c>
      <c r="AF40" s="26"/>
      <c r="AG40">
        <f t="shared" si="2"/>
        <v>938.45087342312559</v>
      </c>
      <c r="AI40" s="75">
        <f>PXIL!I40</f>
        <v>0</v>
      </c>
      <c r="AJ40" s="75">
        <f>PXIL!O40</f>
        <v>0</v>
      </c>
      <c r="AK40" s="75">
        <f>RTM_IEX!I40</f>
        <v>76.63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8.893406882059363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2.4454479999999994</v>
      </c>
      <c r="O41">
        <f>BYPL_ISGS_exbus!BB41</f>
        <v>667.9958194939037</v>
      </c>
      <c r="P41" s="77">
        <v>63.8</v>
      </c>
      <c r="Q41" s="77">
        <v>21.942539645792341</v>
      </c>
      <c r="R41" s="80">
        <v>21.350000000000005</v>
      </c>
      <c r="S41" s="80">
        <v>0</v>
      </c>
      <c r="T41" s="78">
        <f>SUMPRODUCT(LTA!F41:AJ41,LTA!F$101:AJ$101,LTA!F$104:AJ$104)</f>
        <v>115.96999999999998</v>
      </c>
      <c r="U41" s="78">
        <f>SUMPRODUCT(LTA!F41:AJ41,LTA!F$102:AJ$102,LTA!F$104:AJ$104)</f>
        <v>111.82000000000001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37.96</v>
      </c>
      <c r="AB41" s="117">
        <f>-STOA!O41</f>
        <v>-270.95</v>
      </c>
      <c r="AC41">
        <f t="shared" si="0"/>
        <v>12.93919213553027</v>
      </c>
      <c r="AD41">
        <f t="shared" si="1"/>
        <v>913.11802188622516</v>
      </c>
      <c r="AE41">
        <f>'IDT-1'!C41</f>
        <v>47.530999999999999</v>
      </c>
      <c r="AF41" s="26"/>
      <c r="AG41">
        <f t="shared" si="2"/>
        <v>960.64902188622511</v>
      </c>
      <c r="AI41" s="75">
        <f>PXIL!I41</f>
        <v>0</v>
      </c>
      <c r="AJ41" s="75">
        <f>PXIL!O41</f>
        <v>0</v>
      </c>
      <c r="AK41" s="75">
        <f>RTM_IEX!I41</f>
        <v>70.88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23.95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8.893406882059363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2.8173319999999995</v>
      </c>
      <c r="O42">
        <f>BYPL_ISGS_exbus!BB42</f>
        <v>667.88243178940377</v>
      </c>
      <c r="P42" s="77">
        <v>63.8</v>
      </c>
      <c r="Q42" s="77">
        <v>21.942539645792341</v>
      </c>
      <c r="R42" s="80">
        <v>21.350000000000005</v>
      </c>
      <c r="S42" s="80">
        <v>0</v>
      </c>
      <c r="T42" s="78">
        <f>SUMPRODUCT(LTA!F42:AJ42,LTA!F$101:AJ$101,LTA!F$104:AJ$104)</f>
        <v>125.60000000000001</v>
      </c>
      <c r="U42" s="78">
        <f>SUMPRODUCT(LTA!F42:AJ42,LTA!F$102:AJ$102,LTA!F$104:AJ$104)</f>
        <v>111.49000000000001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1.1499999999999999</v>
      </c>
      <c r="Z42" s="75">
        <f>IEX!O42</f>
        <v>0</v>
      </c>
      <c r="AA42" s="117">
        <f>STOA!I42</f>
        <v>40.36</v>
      </c>
      <c r="AB42" s="117">
        <f>-STOA!O42</f>
        <v>-270.95</v>
      </c>
      <c r="AC42">
        <f t="shared" si="0"/>
        <v>13.178714902930668</v>
      </c>
      <c r="AD42">
        <f t="shared" si="1"/>
        <v>940.09699541432451</v>
      </c>
      <c r="AE42">
        <f>'IDT-1'!C42</f>
        <v>37.161999999999999</v>
      </c>
      <c r="AF42" s="26"/>
      <c r="AG42">
        <f t="shared" si="2"/>
        <v>977.25899541432454</v>
      </c>
      <c r="AI42" s="75">
        <f>PXIL!I42</f>
        <v>0</v>
      </c>
      <c r="AJ42" s="75">
        <f>PXIL!O42</f>
        <v>0</v>
      </c>
      <c r="AK42" s="75">
        <f>RTM_IEX!I42</f>
        <v>62.27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46.67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8.893406882059363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2.8813839999999993</v>
      </c>
      <c r="O43">
        <f>BYPL_ISGS_exbus!BB43</f>
        <v>666.07959174050166</v>
      </c>
      <c r="P43" s="77">
        <v>63.8</v>
      </c>
      <c r="Q43" s="77">
        <v>21.942539645792341</v>
      </c>
      <c r="R43" s="80">
        <v>21.350000000000005</v>
      </c>
      <c r="S43" s="80">
        <v>0</v>
      </c>
      <c r="T43" s="78">
        <f>SUMPRODUCT(LTA!F43:AJ43,LTA!F$101:AJ$101,LTA!F$104:AJ$104)</f>
        <v>135.72</v>
      </c>
      <c r="U43" s="78">
        <f>SUMPRODUCT(LTA!F43:AJ43,LTA!F$102:AJ$102,LTA!F$104:AJ$104)</f>
        <v>111.16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45.44</v>
      </c>
      <c r="AB43" s="117">
        <f>-STOA!O43</f>
        <v>-270.95</v>
      </c>
      <c r="AC43">
        <f t="shared" si="0"/>
        <v>13.016717568100333</v>
      </c>
      <c r="AD43">
        <f t="shared" si="1"/>
        <v>921.85020470025302</v>
      </c>
      <c r="AE43">
        <f>'IDT-1'!C43</f>
        <v>33.533000000000001</v>
      </c>
      <c r="AF43" s="26"/>
      <c r="AG43">
        <f t="shared" si="2"/>
        <v>955.38320470025303</v>
      </c>
      <c r="AI43" s="75">
        <f>PXIL!I43</f>
        <v>0</v>
      </c>
      <c r="AJ43" s="75">
        <f>PXIL!O43</f>
        <v>0</v>
      </c>
      <c r="AK43" s="75">
        <f>RTM_IEX!I43</f>
        <v>49.81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28.74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8.893406882059363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3.0104439999999997</v>
      </c>
      <c r="O44">
        <f>BYPL_ISGS_exbus!BB44</f>
        <v>663.70609700650164</v>
      </c>
      <c r="P44" s="77">
        <v>63.8</v>
      </c>
      <c r="Q44" s="77">
        <v>21.942539645792341</v>
      </c>
      <c r="R44" s="80">
        <v>21.350000000000005</v>
      </c>
      <c r="S44" s="80">
        <v>0</v>
      </c>
      <c r="T44" s="78">
        <f>SUMPRODUCT(LTA!F44:AJ44,LTA!F$101:AJ$101,LTA!F$104:AJ$104)</f>
        <v>142.25</v>
      </c>
      <c r="U44" s="78">
        <f>SUMPRODUCT(LTA!F44:AJ44,LTA!F$102:AJ$102,LTA!F$104:AJ$104)</f>
        <v>106.02000000000001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48.44</v>
      </c>
      <c r="AB44" s="117">
        <f>-STOA!O44</f>
        <v>-270.95</v>
      </c>
      <c r="AC44">
        <f t="shared" si="0"/>
        <v>13.010342542441132</v>
      </c>
      <c r="AD44">
        <f t="shared" si="1"/>
        <v>921.13214499191236</v>
      </c>
      <c r="AE44">
        <f>'IDT-1'!C44</f>
        <v>33.067</v>
      </c>
      <c r="AF44" s="26"/>
      <c r="AG44">
        <f t="shared" si="2"/>
        <v>954.19914499191236</v>
      </c>
      <c r="AI44" s="75">
        <f>PXIL!I44</f>
        <v>0</v>
      </c>
      <c r="AJ44" s="75">
        <f>PXIL!O44</f>
        <v>0</v>
      </c>
      <c r="AK44" s="75">
        <f>RTM_IEX!I44</f>
        <v>46.94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28.74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8.893406882059363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3.0697159999999992</v>
      </c>
      <c r="O45">
        <f>BYPL_ISGS_exbus!BB45</f>
        <v>653.30020956200156</v>
      </c>
      <c r="P45" s="77">
        <v>63.8</v>
      </c>
      <c r="Q45" s="77">
        <v>21.942539645792341</v>
      </c>
      <c r="R45" s="80">
        <v>21.350000000000005</v>
      </c>
      <c r="S45" s="80">
        <v>0</v>
      </c>
      <c r="T45" s="78">
        <f>SUMPRODUCT(LTA!F45:AJ45,LTA!F$101:AJ$101,LTA!F$104:AJ$104)</f>
        <v>148.16999999999999</v>
      </c>
      <c r="U45" s="78">
        <f>SUMPRODUCT(LTA!F45:AJ45,LTA!F$102:AJ$102,LTA!F$104:AJ$104)</f>
        <v>106.02000000000001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50.54</v>
      </c>
      <c r="AB45" s="117">
        <f>-STOA!O45</f>
        <v>-270.95</v>
      </c>
      <c r="AC45">
        <f t="shared" si="0"/>
        <v>12.958012326529531</v>
      </c>
      <c r="AD45">
        <f t="shared" si="1"/>
        <v>915.23785976332351</v>
      </c>
      <c r="AE45">
        <f>'IDT-1'!C45</f>
        <v>29.026</v>
      </c>
      <c r="AF45" s="26"/>
      <c r="AG45">
        <f t="shared" si="2"/>
        <v>944.26385976332347</v>
      </c>
      <c r="AI45" s="75">
        <f>PXIL!I45</f>
        <v>0</v>
      </c>
      <c r="AJ45" s="75">
        <f>PXIL!O45</f>
        <v>0</v>
      </c>
      <c r="AK45" s="75">
        <f>RTM_IEX!I45</f>
        <v>33.53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33.53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8.893406882059363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2.7943879999999996</v>
      </c>
      <c r="O46">
        <f>BYPL_ISGS_exbus!BB46</f>
        <v>649.53636134560156</v>
      </c>
      <c r="P46" s="77">
        <v>63.8</v>
      </c>
      <c r="Q46" s="77">
        <v>21.942539645792341</v>
      </c>
      <c r="R46" s="80">
        <v>21.350000000000005</v>
      </c>
      <c r="S46" s="80">
        <v>0</v>
      </c>
      <c r="T46" s="78">
        <f>SUMPRODUCT(LTA!F46:AJ46,LTA!F$101:AJ$101,LTA!F$104:AJ$104)</f>
        <v>154.19</v>
      </c>
      <c r="U46" s="78">
        <f>SUMPRODUCT(LTA!F46:AJ46,LTA!F$102:AJ$102,LTA!F$104:AJ$104)</f>
        <v>106.04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53.54</v>
      </c>
      <c r="AB46" s="117">
        <f>-STOA!O46</f>
        <v>-270.95</v>
      </c>
      <c r="AC46">
        <f t="shared" si="0"/>
        <v>12.875563575825211</v>
      </c>
      <c r="AD46">
        <f t="shared" si="1"/>
        <v>905.95113229762796</v>
      </c>
      <c r="AE46">
        <f>'IDT-1'!C46</f>
        <v>33.851999999999997</v>
      </c>
      <c r="AF46" s="26"/>
      <c r="AG46">
        <f t="shared" si="2"/>
        <v>939.80313229762794</v>
      </c>
      <c r="AI46" s="75">
        <f>PXIL!I46</f>
        <v>0</v>
      </c>
      <c r="AJ46" s="75">
        <f>PXIL!O46</f>
        <v>0</v>
      </c>
      <c r="AK46" s="75">
        <f>RTM_IEX!I46</f>
        <v>28.74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23.95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8.893406882059363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54.999170374839728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2.9368319999999994</v>
      </c>
      <c r="O47">
        <f>BYPL_ISGS_exbus!BB47</f>
        <v>649.60853852785544</v>
      </c>
      <c r="P47" s="77">
        <v>63.8</v>
      </c>
      <c r="Q47" s="77">
        <v>21.942539645792341</v>
      </c>
      <c r="R47" s="80">
        <v>21.350000000000005</v>
      </c>
      <c r="S47" s="80">
        <v>0</v>
      </c>
      <c r="T47" s="78">
        <f>SUMPRODUCT(LTA!F47:AJ47,LTA!F$101:AJ$101,LTA!F$104:AJ$104)</f>
        <v>157.58000000000001</v>
      </c>
      <c r="U47" s="78">
        <f>SUMPRODUCT(LTA!F47:AJ47,LTA!F$102:AJ$102,LTA!F$104:AJ$104)</f>
        <v>106.11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55.64</v>
      </c>
      <c r="AB47" s="117">
        <f>-STOA!O47</f>
        <v>-270.95</v>
      </c>
      <c r="AC47">
        <f t="shared" si="0"/>
        <v>12.799916941527636</v>
      </c>
      <c r="AD47">
        <f t="shared" si="1"/>
        <v>897.43057048901937</v>
      </c>
      <c r="AE47">
        <f>'IDT-1'!C47</f>
        <v>35.524999999999999</v>
      </c>
      <c r="AF47" s="26"/>
      <c r="AG47">
        <f t="shared" si="2"/>
        <v>932.95557048901935</v>
      </c>
      <c r="AI47" s="75">
        <f>PXIL!I47</f>
        <v>0</v>
      </c>
      <c r="AJ47" s="75">
        <f>PXIL!O47</f>
        <v>0</v>
      </c>
      <c r="AK47" s="75">
        <f>RTM_IEX!I47</f>
        <v>14.37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23.95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8.893406882059363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54.999167234461346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3.5974279999999994</v>
      </c>
      <c r="O48">
        <f>BYPL_ISGS_exbus!BB48</f>
        <v>649.60853852785544</v>
      </c>
      <c r="P48" s="77">
        <v>63.8</v>
      </c>
      <c r="Q48" s="77">
        <v>21.942539645792341</v>
      </c>
      <c r="R48" s="80">
        <v>21.350000000000005</v>
      </c>
      <c r="S48" s="80">
        <v>0</v>
      </c>
      <c r="T48" s="78">
        <f>SUMPRODUCT(LTA!F48:AJ48,LTA!F$101:AJ$101,LTA!F$104:AJ$104)</f>
        <v>159.84</v>
      </c>
      <c r="U48" s="78">
        <f>SUMPRODUCT(LTA!F48:AJ48,LTA!F$102:AJ$102,LTA!F$104:AJ$104)</f>
        <v>106.11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58.04</v>
      </c>
      <c r="AB48" s="117">
        <f>-STOA!O48</f>
        <v>-270.95</v>
      </c>
      <c r="AC48">
        <f t="shared" si="0"/>
        <v>12.678130158692305</v>
      </c>
      <c r="AD48">
        <f t="shared" si="1"/>
        <v>883.71295013147608</v>
      </c>
      <c r="AE48">
        <f>'IDT-1'!C48</f>
        <v>38.222000000000001</v>
      </c>
      <c r="AF48" s="26"/>
      <c r="AG48">
        <f t="shared" si="2"/>
        <v>921.93495013147606</v>
      </c>
      <c r="AI48" s="75">
        <f>PXIL!I48</f>
        <v>0</v>
      </c>
      <c r="AJ48" s="75">
        <f>PXIL!O48</f>
        <v>0</v>
      </c>
      <c r="AK48" s="75">
        <f>RTM_IEX!I48</f>
        <v>4.79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14.37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19.075136825645036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54.9991640702181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3.9740919999999993</v>
      </c>
      <c r="O49">
        <f>BYPL_ISGS_exbus!BB49</f>
        <v>649.60853852785544</v>
      </c>
      <c r="P49" s="77">
        <v>63.8</v>
      </c>
      <c r="Q49" s="77">
        <v>21.942539645792341</v>
      </c>
      <c r="R49" s="80">
        <v>21.350000000000005</v>
      </c>
      <c r="S49" s="80">
        <v>0</v>
      </c>
      <c r="T49" s="78">
        <f>SUMPRODUCT(LTA!F49:AJ49,LTA!F$101:AJ$101,LTA!F$104:AJ$104)</f>
        <v>160.96</v>
      </c>
      <c r="U49" s="78">
        <f>SUMPRODUCT(LTA!F49:AJ49,LTA!F$102:AJ$102,LTA!F$104:AJ$104)</f>
        <v>106.25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59.839999999999996</v>
      </c>
      <c r="AB49" s="117">
        <f>-STOA!O49</f>
        <v>-270.95</v>
      </c>
      <c r="AC49">
        <f t="shared" si="0"/>
        <v>12.691510890205885</v>
      </c>
      <c r="AD49">
        <f t="shared" si="1"/>
        <v>871.15796017930495</v>
      </c>
      <c r="AE49">
        <f>'IDT-1'!C49</f>
        <v>30</v>
      </c>
      <c r="AF49" s="26"/>
      <c r="AG49">
        <f t="shared" si="2"/>
        <v>901.15796017930495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19.075136825645036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54.9991608818369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4.2628039999999983</v>
      </c>
      <c r="O50">
        <f>BYPL_ISGS_exbus!BB50</f>
        <v>649.60853852785544</v>
      </c>
      <c r="P50" s="77">
        <v>63.8</v>
      </c>
      <c r="Q50" s="77">
        <v>21.942539645792341</v>
      </c>
      <c r="R50" s="80">
        <v>21.350000000000005</v>
      </c>
      <c r="S50" s="80">
        <v>0</v>
      </c>
      <c r="T50" s="78">
        <f>SUMPRODUCT(LTA!F50:AJ50,LTA!F$101:AJ$101,LTA!F$104:AJ$104)</f>
        <v>162.28</v>
      </c>
      <c r="U50" s="78">
        <f>SUMPRODUCT(LTA!F50:AJ50,LTA!F$102:AJ$102,LTA!F$104:AJ$104)</f>
        <v>106.3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59.839999999999996</v>
      </c>
      <c r="AB50" s="117">
        <f>-STOA!O50</f>
        <v>-270.95</v>
      </c>
      <c r="AC50">
        <f t="shared" si="0"/>
        <v>12.714985655270326</v>
      </c>
      <c r="AD50">
        <f t="shared" si="1"/>
        <v>871.79319422585922</v>
      </c>
      <c r="AE50">
        <f>'IDT-1'!C50</f>
        <v>15</v>
      </c>
      <c r="AF50" s="26"/>
      <c r="AG50">
        <f t="shared" si="2"/>
        <v>886.79319422585922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8.893406882059363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54.999109960352776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4.561075999999999</v>
      </c>
      <c r="O51">
        <f>BYPL_ISGS_exbus!BB51</f>
        <v>648.59656141241123</v>
      </c>
      <c r="P51" s="77">
        <v>63.8</v>
      </c>
      <c r="Q51" s="77">
        <v>21.942539645792341</v>
      </c>
      <c r="R51" s="80">
        <v>21.350000000000005</v>
      </c>
      <c r="S51" s="80">
        <v>0</v>
      </c>
      <c r="T51" s="78">
        <f>SUMPRODUCT(LTA!F51:AJ51,LTA!F$101:AJ$101,LTA!F$104:AJ$104)</f>
        <v>163.01000000000002</v>
      </c>
      <c r="U51" s="78">
        <f>SUMPRODUCT(LTA!F51:AJ51,LTA!F$102:AJ$102,LTA!F$104:AJ$104)</f>
        <v>106.3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59.839999999999996</v>
      </c>
      <c r="AB51" s="117">
        <f>-STOA!O51</f>
        <v>-270.95</v>
      </c>
      <c r="AC51">
        <f t="shared" si="0"/>
        <v>12.588208358464239</v>
      </c>
      <c r="AD51">
        <f t="shared" si="1"/>
        <v>873.58448554215136</v>
      </c>
      <c r="AE51">
        <f>'IDT-1'!C51</f>
        <v>10</v>
      </c>
      <c r="AF51" s="26"/>
      <c r="AG51">
        <f t="shared" si="2"/>
        <v>883.58448554215136</v>
      </c>
      <c r="AI51" s="75">
        <f>PXIL!I51</f>
        <v>0</v>
      </c>
      <c r="AJ51" s="75">
        <f>PXIL!O51</f>
        <v>0</v>
      </c>
      <c r="AK51" s="75">
        <f>RTM_IEX!I51</f>
        <v>3.83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8.893406882059363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54.999109960352776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4.4052479999999985</v>
      </c>
      <c r="O52">
        <f>BYPL_ISGS_exbus!BB52</f>
        <v>648.59820531838068</v>
      </c>
      <c r="P52" s="77">
        <v>63.8</v>
      </c>
      <c r="Q52" s="77">
        <v>21.942539645792341</v>
      </c>
      <c r="R52" s="80">
        <v>21.350000000000005</v>
      </c>
      <c r="S52" s="80">
        <v>0</v>
      </c>
      <c r="T52" s="78">
        <f>SUMPRODUCT(LTA!F52:AJ52,LTA!F$101:AJ$101,LTA!F$104:AJ$104)</f>
        <v>163.22999999999999</v>
      </c>
      <c r="U52" s="78">
        <f>SUMPRODUCT(LTA!F52:AJ52,LTA!F$102:AJ$102,LTA!F$104:AJ$104)</f>
        <v>106.48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59.839999999999996</v>
      </c>
      <c r="AB52" s="117">
        <f>-STOA!O52</f>
        <v>-270.95</v>
      </c>
      <c r="AC52">
        <f t="shared" si="0"/>
        <v>12.583301921003356</v>
      </c>
      <c r="AD52">
        <f t="shared" si="1"/>
        <v>867.00520788558151</v>
      </c>
      <c r="AE52">
        <f>'IDT-1'!C52</f>
        <v>0</v>
      </c>
      <c r="AF52" s="26"/>
      <c r="AG52">
        <f t="shared" si="2"/>
        <v>867.00520788558151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8.893406882059363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44.99928904336835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4.5333519999999989</v>
      </c>
      <c r="O53">
        <f>BYPL_ISGS_exbus!BB53</f>
        <v>649.17484196038072</v>
      </c>
      <c r="P53" s="77">
        <v>63.8</v>
      </c>
      <c r="Q53" s="77">
        <v>21.942539645792341</v>
      </c>
      <c r="R53" s="80">
        <v>21.350000000000005</v>
      </c>
      <c r="S53" s="80">
        <v>0</v>
      </c>
      <c r="T53" s="78">
        <f>SUMPRODUCT(LTA!F53:AJ53,LTA!F$101:AJ$101,LTA!F$104:AJ$104)</f>
        <v>163.1</v>
      </c>
      <c r="U53" s="78">
        <f>SUMPRODUCT(LTA!F53:AJ53,LTA!F$102:AJ$102,LTA!F$104:AJ$104)</f>
        <v>105.31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59.839999999999996</v>
      </c>
      <c r="AB53" s="117">
        <f>-STOA!O53</f>
        <v>-270.95</v>
      </c>
      <c r="AC53">
        <f t="shared" si="0"/>
        <v>12.569968362283252</v>
      </c>
      <c r="AD53">
        <f t="shared" si="1"/>
        <v>847.42346116931742</v>
      </c>
      <c r="AE53">
        <f>'IDT-1'!C53</f>
        <v>0</v>
      </c>
      <c r="AF53" s="26"/>
      <c r="AG53">
        <f t="shared" si="2"/>
        <v>847.42346116931742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8.893406882059363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44.999280518027014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4.5247479999999989</v>
      </c>
      <c r="O54">
        <f>BYPL_ISGS_exbus!BB54</f>
        <v>649.17484196038072</v>
      </c>
      <c r="P54" s="77">
        <v>63.8</v>
      </c>
      <c r="Q54" s="77">
        <v>21.942539645792341</v>
      </c>
      <c r="R54" s="80">
        <v>21.350000000000005</v>
      </c>
      <c r="S54" s="80">
        <v>0</v>
      </c>
      <c r="T54" s="78">
        <f>SUMPRODUCT(LTA!F54:AJ54,LTA!F$101:AJ$101,LTA!F$104:AJ$104)</f>
        <v>163.75</v>
      </c>
      <c r="U54" s="78">
        <f>SUMPRODUCT(LTA!F54:AJ54,LTA!F$102:AJ$102,LTA!F$104:AJ$104)</f>
        <v>105.29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59.839999999999996</v>
      </c>
      <c r="AB54" s="117">
        <f>-STOA!O54</f>
        <v>-270.95</v>
      </c>
      <c r="AC54">
        <f t="shared" si="0"/>
        <v>12.779633505070739</v>
      </c>
      <c r="AD54">
        <f t="shared" si="1"/>
        <v>824.83518350118857</v>
      </c>
      <c r="AE54">
        <f>'IDT-1'!C54</f>
        <v>0</v>
      </c>
      <c r="AF54" s="26"/>
      <c r="AG54">
        <f t="shared" si="2"/>
        <v>824.83518350118857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8.893406882059363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44.999280518027014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4.8048559999999991</v>
      </c>
      <c r="O55">
        <f>BYPL_ISGS_exbus!BB55</f>
        <v>649.17484196038072</v>
      </c>
      <c r="P55" s="77">
        <v>63.8</v>
      </c>
      <c r="Q55" s="77">
        <v>21.942539645792341</v>
      </c>
      <c r="R55" s="80">
        <v>21.350000000000005</v>
      </c>
      <c r="S55" s="80">
        <v>0</v>
      </c>
      <c r="T55" s="78">
        <f>SUMPRODUCT(LTA!F55:AJ55,LTA!F$101:AJ$101,LTA!F$104:AJ$104)</f>
        <v>164.02</v>
      </c>
      <c r="U55" s="78">
        <f>SUMPRODUCT(LTA!F55:AJ55,LTA!F$102:AJ$102,LTA!F$104:AJ$104)</f>
        <v>105.29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59.839999999999996</v>
      </c>
      <c r="AB55" s="117">
        <f>-STOA!O55</f>
        <v>-270.95</v>
      </c>
      <c r="AC55">
        <f t="shared" si="0"/>
        <v>12.562521267415857</v>
      </c>
      <c r="AD55">
        <f t="shared" si="1"/>
        <v>850.60240373884335</v>
      </c>
      <c r="AE55">
        <f>'IDT-1'!C55</f>
        <v>-30</v>
      </c>
      <c r="AF55" s="26"/>
      <c r="AG55">
        <f t="shared" si="2"/>
        <v>820.60240373884335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8.893406882059363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44.999277630628455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4.5754159999999988</v>
      </c>
      <c r="O56">
        <f>BYPL_ISGS_exbus!BB56</f>
        <v>649.17484196038072</v>
      </c>
      <c r="P56" s="77">
        <v>63.8</v>
      </c>
      <c r="Q56" s="77">
        <v>21.942539645792341</v>
      </c>
      <c r="R56" s="80">
        <v>21.350000000000005</v>
      </c>
      <c r="S56" s="80">
        <v>0</v>
      </c>
      <c r="T56" s="78">
        <f>SUMPRODUCT(LTA!F56:AJ56,LTA!F$101:AJ$101,LTA!F$104:AJ$104)</f>
        <v>164.13</v>
      </c>
      <c r="U56" s="78">
        <f>SUMPRODUCT(LTA!F56:AJ56,LTA!F$102:AJ$102,LTA!F$104:AJ$104)</f>
        <v>105.48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-25</v>
      </c>
      <c r="AA56" s="117">
        <f>STOA!I56</f>
        <v>59.839999999999996</v>
      </c>
      <c r="AB56" s="117">
        <f>-STOA!O56</f>
        <v>-270.95</v>
      </c>
      <c r="AC56">
        <f t="shared" si="0"/>
        <v>12.829485995672608</v>
      </c>
      <c r="AD56">
        <f t="shared" si="1"/>
        <v>820.40599612318795</v>
      </c>
      <c r="AE56">
        <f>'IDT-1'!C56</f>
        <v>-18.204999999999998</v>
      </c>
      <c r="AF56" s="26"/>
      <c r="AG56">
        <f t="shared" si="2"/>
        <v>802.20099612318791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8.893406882059363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4.6939599999999988</v>
      </c>
      <c r="O57">
        <f>BYPL_ISGS_exbus!BB57</f>
        <v>650.17212898535502</v>
      </c>
      <c r="P57" s="77">
        <v>63.8</v>
      </c>
      <c r="Q57" s="77">
        <v>21.942539645792341</v>
      </c>
      <c r="R57" s="80">
        <v>21.350000000000005</v>
      </c>
      <c r="S57" s="80">
        <v>0</v>
      </c>
      <c r="T57" s="78">
        <f>SUMPRODUCT(LTA!F57:AJ57,LTA!F$101:AJ$101,LTA!F$104:AJ$104)</f>
        <v>163.58000000000001</v>
      </c>
      <c r="U57" s="78">
        <f>SUMPRODUCT(LTA!F57:AJ57,LTA!F$102:AJ$102,LTA!F$104:AJ$104)</f>
        <v>105.48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-60</v>
      </c>
      <c r="AA57" s="117">
        <f>STOA!I57</f>
        <v>59.839999999999996</v>
      </c>
      <c r="AB57" s="117">
        <f>-STOA!O57</f>
        <v>-270.95</v>
      </c>
      <c r="AC57">
        <f t="shared" si="0"/>
        <v>13.242865531563837</v>
      </c>
      <c r="AD57">
        <f t="shared" si="1"/>
        <v>774.55916998164253</v>
      </c>
      <c r="AE57">
        <f>'IDT-1'!C57</f>
        <v>-2.54</v>
      </c>
      <c r="AF57" s="26"/>
      <c r="AG57">
        <f t="shared" si="2"/>
        <v>772.01916998164256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-26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8.893406882059363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4.7360239999999987</v>
      </c>
      <c r="O58">
        <f>BYPL_ISGS_exbus!BB58</f>
        <v>650.97798754933217</v>
      </c>
      <c r="P58" s="77">
        <v>63.8</v>
      </c>
      <c r="Q58" s="77">
        <v>21.942539645792341</v>
      </c>
      <c r="R58" s="80">
        <v>21.350000000000005</v>
      </c>
      <c r="S58" s="80">
        <v>0</v>
      </c>
      <c r="T58" s="78">
        <f>SUMPRODUCT(LTA!F58:AJ58,LTA!F$101:AJ$101,LTA!F$104:AJ$104)</f>
        <v>160.97999999999999</v>
      </c>
      <c r="U58" s="78">
        <f>SUMPRODUCT(LTA!F58:AJ58,LTA!F$102:AJ$102,LTA!F$104:AJ$104)</f>
        <v>105.65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-80</v>
      </c>
      <c r="AA58" s="117">
        <f>STOA!I58</f>
        <v>58.04</v>
      </c>
      <c r="AB58" s="117">
        <f>-STOA!O58</f>
        <v>-270.95</v>
      </c>
      <c r="AC58">
        <f t="shared" si="0"/>
        <v>13.266372015260009</v>
      </c>
      <c r="AD58">
        <f t="shared" si="1"/>
        <v>765.15358606192376</v>
      </c>
      <c r="AE58">
        <f>'IDT-1'!C58</f>
        <v>0</v>
      </c>
      <c r="AF58" s="26"/>
      <c r="AG58">
        <f t="shared" si="2"/>
        <v>765.15358606192376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8.893406882059363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4.6480719999999991</v>
      </c>
      <c r="O59">
        <f>BYPL_ISGS_exbus!BB59</f>
        <v>650.97798754933217</v>
      </c>
      <c r="P59" s="77">
        <v>63.8</v>
      </c>
      <c r="Q59" s="77">
        <v>21.942539645792341</v>
      </c>
      <c r="R59" s="80">
        <v>21.350000000000005</v>
      </c>
      <c r="S59" s="80">
        <v>0</v>
      </c>
      <c r="T59" s="78">
        <f>SUMPRODUCT(LTA!F59:AJ59,LTA!F$101:AJ$101,LTA!F$104:AJ$104)</f>
        <v>159.91</v>
      </c>
      <c r="U59" s="78">
        <f>SUMPRODUCT(LTA!F59:AJ59,LTA!F$102:AJ$102,LTA!F$104:AJ$104)</f>
        <v>109.05000000000001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-85</v>
      </c>
      <c r="AA59" s="117">
        <f>STOA!I59</f>
        <v>55.64</v>
      </c>
      <c r="AB59" s="117">
        <f>-STOA!O59</f>
        <v>-270.95</v>
      </c>
      <c r="AC59">
        <f t="shared" si="0"/>
        <v>13.247225782615619</v>
      </c>
      <c r="AD59">
        <f t="shared" si="1"/>
        <v>767.01478029456814</v>
      </c>
      <c r="AE59">
        <f>'IDT-1'!C59</f>
        <v>0</v>
      </c>
      <c r="AF59" s="26"/>
      <c r="AG59">
        <f t="shared" si="2"/>
        <v>767.01478029456814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8.893406882059363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4.5887999999999991</v>
      </c>
      <c r="O60">
        <f>BYPL_ISGS_exbus!BB60</f>
        <v>650.97803596638062</v>
      </c>
      <c r="P60" s="77">
        <v>63.8</v>
      </c>
      <c r="Q60" s="77">
        <v>21.942539645792341</v>
      </c>
      <c r="R60" s="80">
        <v>21.350000000000005</v>
      </c>
      <c r="S60" s="80">
        <v>0</v>
      </c>
      <c r="T60" s="78">
        <f>SUMPRODUCT(LTA!F60:AJ60,LTA!F$101:AJ$101,LTA!F$104:AJ$104)</f>
        <v>155.26</v>
      </c>
      <c r="U60" s="78">
        <f>SUMPRODUCT(LTA!F60:AJ60,LTA!F$102:AJ$102,LTA!F$104:AJ$104)</f>
        <v>109.75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-95</v>
      </c>
      <c r="AA60" s="117">
        <f>STOA!I60</f>
        <v>53.54</v>
      </c>
      <c r="AB60" s="117">
        <f>-STOA!O60</f>
        <v>-270.95</v>
      </c>
      <c r="AC60">
        <f t="shared" si="0"/>
        <v>13.237855252696621</v>
      </c>
      <c r="AD60">
        <f t="shared" si="1"/>
        <v>755.91492724153545</v>
      </c>
      <c r="AE60">
        <f>'IDT-1'!C60</f>
        <v>0</v>
      </c>
      <c r="AF60" s="26"/>
      <c r="AG60">
        <f t="shared" si="2"/>
        <v>755.91492724153545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8.893406882059363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4.698739999999999</v>
      </c>
      <c r="O61">
        <f>BYPL_ISGS_exbus!BB61</f>
        <v>651.68138660438058</v>
      </c>
      <c r="P61" s="77">
        <v>63.8</v>
      </c>
      <c r="Q61" s="77">
        <v>21.942539645792341</v>
      </c>
      <c r="R61" s="80">
        <v>21.350000000000005</v>
      </c>
      <c r="S61" s="80">
        <v>0</v>
      </c>
      <c r="T61" s="78">
        <f>SUMPRODUCT(LTA!F61:AJ61,LTA!F$101:AJ$101,LTA!F$104:AJ$104)</f>
        <v>150.25</v>
      </c>
      <c r="U61" s="78">
        <f>SUMPRODUCT(LTA!F61:AJ61,LTA!F$102:AJ$102,LTA!F$104:AJ$104)</f>
        <v>110.13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-105</v>
      </c>
      <c r="AA61" s="117">
        <f>STOA!I61</f>
        <v>51.44</v>
      </c>
      <c r="AB61" s="117">
        <f>-STOA!O61</f>
        <v>-270.95</v>
      </c>
      <c r="AC61">
        <f t="shared" si="0"/>
        <v>13.325169485532973</v>
      </c>
      <c r="AD61">
        <f t="shared" si="1"/>
        <v>745.66090364669913</v>
      </c>
      <c r="AE61">
        <f>'IDT-1'!C61</f>
        <v>0</v>
      </c>
      <c r="AF61" s="26"/>
      <c r="AG61">
        <f t="shared" si="2"/>
        <v>745.66090364669913</v>
      </c>
      <c r="AI61" s="75">
        <f>PXIL!I61</f>
        <v>0</v>
      </c>
      <c r="AJ61" s="75">
        <f>PXIL!O61</f>
        <v>0</v>
      </c>
      <c r="AK61" s="75">
        <f>RTM_IEX!I61</f>
        <v>5.75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8.893406882059363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4.6442479999999984</v>
      </c>
      <c r="O62">
        <f>BYPL_ISGS_exbus!BB62</f>
        <v>654.14067026135126</v>
      </c>
      <c r="P62" s="77">
        <v>63.8</v>
      </c>
      <c r="Q62" s="77">
        <v>21.942539645792341</v>
      </c>
      <c r="R62" s="80">
        <v>21.350000000000005</v>
      </c>
      <c r="S62" s="80">
        <v>0</v>
      </c>
      <c r="T62" s="78">
        <f>SUMPRODUCT(LTA!F62:AJ62,LTA!F$101:AJ$101,LTA!F$104:AJ$104)</f>
        <v>142.21</v>
      </c>
      <c r="U62" s="78">
        <f>SUMPRODUCT(LTA!F62:AJ62,LTA!F$102:AJ$102,LTA!F$104:AJ$104)</f>
        <v>116.19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-110</v>
      </c>
      <c r="AA62" s="117">
        <f>STOA!I62</f>
        <v>49.04</v>
      </c>
      <c r="AB62" s="117">
        <f>-STOA!O62</f>
        <v>-270.95</v>
      </c>
      <c r="AC62">
        <f t="shared" si="0"/>
        <v>13.360626289725293</v>
      </c>
      <c r="AD62">
        <f t="shared" si="1"/>
        <v>739.61023849947753</v>
      </c>
      <c r="AE62">
        <f>'IDT-1'!C62</f>
        <v>0</v>
      </c>
      <c r="AF62" s="26"/>
      <c r="AG62">
        <f t="shared" si="2"/>
        <v>739.61023849947753</v>
      </c>
      <c r="AI62" s="75">
        <f>PXIL!I62</f>
        <v>0</v>
      </c>
      <c r="AJ62" s="75">
        <f>PXIL!O62</f>
        <v>0</v>
      </c>
      <c r="AK62" s="75">
        <f>RTM_IEX!I62</f>
        <v>6.71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8.893406882059363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4.611743999999999</v>
      </c>
      <c r="O63">
        <f>BYPL_ISGS_exbus!BB63</f>
        <v>663.03697791535137</v>
      </c>
      <c r="P63" s="77">
        <v>63.8</v>
      </c>
      <c r="Q63" s="77">
        <v>21.942539645792341</v>
      </c>
      <c r="R63" s="80">
        <v>21.350000000000005</v>
      </c>
      <c r="S63" s="80">
        <v>0</v>
      </c>
      <c r="T63" s="78">
        <f>SUMPRODUCT(LTA!F63:AJ63,LTA!F$101:AJ$101,LTA!F$104:AJ$104)</f>
        <v>134.56</v>
      </c>
      <c r="U63" s="78">
        <f>SUMPRODUCT(LTA!F63:AJ63,LTA!F$102:AJ$102,LTA!F$104:AJ$104)</f>
        <v>116.21000000000001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-110</v>
      </c>
      <c r="AA63" s="117">
        <f>STOA!I63</f>
        <v>45.44</v>
      </c>
      <c r="AB63" s="117">
        <f>-STOA!O63</f>
        <v>-270.95</v>
      </c>
      <c r="AC63">
        <f t="shared" si="0"/>
        <v>13.643227761880496</v>
      </c>
      <c r="AD63">
        <f t="shared" si="1"/>
        <v>771.44144068132255</v>
      </c>
      <c r="AE63">
        <f>'IDT-1'!C63</f>
        <v>0</v>
      </c>
      <c r="AF63" s="26"/>
      <c r="AG63">
        <f t="shared" si="2"/>
        <v>771.44144068132255</v>
      </c>
      <c r="AI63" s="75">
        <f>PXIL!I63</f>
        <v>0</v>
      </c>
      <c r="AJ63" s="75">
        <f>PXIL!O63</f>
        <v>0</v>
      </c>
      <c r="AK63" s="75">
        <f>RTM_IEX!I63</f>
        <v>41.19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8.893406882059363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4.5887999999999991</v>
      </c>
      <c r="O64">
        <f>BYPL_ISGS_exbus!BB64</f>
        <v>663.03697791535137</v>
      </c>
      <c r="P64" s="77">
        <v>63.8</v>
      </c>
      <c r="Q64" s="77">
        <v>21.942539645792341</v>
      </c>
      <c r="R64" s="80">
        <v>21.350000000000005</v>
      </c>
      <c r="S64" s="80">
        <v>0</v>
      </c>
      <c r="T64" s="78">
        <f>SUMPRODUCT(LTA!F64:AJ64,LTA!F$101:AJ$101,LTA!F$104:AJ$104)</f>
        <v>126.74</v>
      </c>
      <c r="U64" s="78">
        <f>SUMPRODUCT(LTA!F64:AJ64,LTA!F$102:AJ$102,LTA!F$104:AJ$104)</f>
        <v>116.51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-105</v>
      </c>
      <c r="AA64" s="117">
        <f>STOA!I64</f>
        <v>43.04</v>
      </c>
      <c r="AB64" s="117">
        <f>-STOA!O64</f>
        <v>-270.95</v>
      </c>
      <c r="AC64">
        <f t="shared" si="0"/>
        <v>13.469187217069518</v>
      </c>
      <c r="AD64">
        <f t="shared" si="1"/>
        <v>761.88253722613342</v>
      </c>
      <c r="AE64">
        <f>'IDT-1'!C64</f>
        <v>0</v>
      </c>
      <c r="AF64" s="26"/>
      <c r="AG64">
        <f t="shared" si="2"/>
        <v>761.88253722613342</v>
      </c>
      <c r="AI64" s="75">
        <f>PXIL!I64</f>
        <v>0</v>
      </c>
      <c r="AJ64" s="75">
        <f>PXIL!O64</f>
        <v>0</v>
      </c>
      <c r="AK64" s="75">
        <f>RTM_IEX!I64</f>
        <v>36.4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8.893406882059363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4.7857359999999991</v>
      </c>
      <c r="O65">
        <f>BYPL_ISGS_exbus!BB65</f>
        <v>661.34092012455949</v>
      </c>
      <c r="P65" s="77">
        <v>63.8</v>
      </c>
      <c r="Q65" s="77">
        <v>21.942539645792341</v>
      </c>
      <c r="R65" s="80">
        <v>21.350000000000005</v>
      </c>
      <c r="S65" s="80">
        <v>0</v>
      </c>
      <c r="T65" s="78">
        <f>SUMPRODUCT(LTA!F65:AJ65,LTA!F$101:AJ$101,LTA!F$104:AJ$104)</f>
        <v>118.29</v>
      </c>
      <c r="U65" s="78">
        <f>SUMPRODUCT(LTA!F65:AJ65,LTA!F$102:AJ$102,LTA!F$104:AJ$104)</f>
        <v>116.59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-100</v>
      </c>
      <c r="AA65" s="117">
        <f>STOA!I65</f>
        <v>39.44</v>
      </c>
      <c r="AB65" s="117">
        <f>-STOA!O65</f>
        <v>-270.95</v>
      </c>
      <c r="AC65">
        <f t="shared" si="0"/>
        <v>13.295901495754453</v>
      </c>
      <c r="AD65">
        <f t="shared" si="1"/>
        <v>702.18670115665657</v>
      </c>
      <c r="AE65">
        <f>'IDT-1'!C65</f>
        <v>0</v>
      </c>
      <c r="AF65" s="26"/>
      <c r="AG65">
        <f t="shared" si="2"/>
        <v>702.18670115665657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8.893406882059363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4.6021839999999994</v>
      </c>
      <c r="O66">
        <f>BYPL_ISGS_exbus!BB66</f>
        <v>660.9648655045595</v>
      </c>
      <c r="P66" s="77">
        <v>63.8</v>
      </c>
      <c r="Q66" s="77">
        <v>21.942539645792341</v>
      </c>
      <c r="R66" s="80">
        <v>21.350000000000005</v>
      </c>
      <c r="S66" s="80">
        <v>0</v>
      </c>
      <c r="T66" s="78">
        <f>SUMPRODUCT(LTA!F66:AJ66,LTA!F$101:AJ$101,LTA!F$104:AJ$104)</f>
        <v>106.88000000000001</v>
      </c>
      <c r="U66" s="78">
        <f>SUMPRODUCT(LTA!F66:AJ66,LTA!F$102:AJ$102,LTA!F$104:AJ$104)</f>
        <v>116.63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-95</v>
      </c>
      <c r="AA66" s="117">
        <f>STOA!I66</f>
        <v>34.64</v>
      </c>
      <c r="AB66" s="117">
        <f>-STOA!O66</f>
        <v>-270.95</v>
      </c>
      <c r="AC66">
        <f t="shared" si="0"/>
        <v>13.015509044665526</v>
      </c>
      <c r="AD66">
        <f t="shared" si="1"/>
        <v>700.73748698774557</v>
      </c>
      <c r="AE66">
        <f>'IDT-1'!C66</f>
        <v>0</v>
      </c>
      <c r="AF66" s="26"/>
      <c r="AG66">
        <f t="shared" si="2"/>
        <v>700.73748698774557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8.893406882059363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4.6710159999999989</v>
      </c>
      <c r="O67">
        <f>BYPL_ISGS_exbus!BB67</f>
        <v>653.7972600936763</v>
      </c>
      <c r="P67" s="77">
        <v>63.8</v>
      </c>
      <c r="Q67" s="77">
        <v>21.942539645792341</v>
      </c>
      <c r="R67" s="80">
        <v>21.350000000000005</v>
      </c>
      <c r="S67" s="80">
        <v>0</v>
      </c>
      <c r="T67" s="78">
        <f>SUMPRODUCT(LTA!F67:AJ67,LTA!F$101:AJ$101,LTA!F$104:AJ$104)</f>
        <v>91.789999999999992</v>
      </c>
      <c r="U67" s="78">
        <f>SUMPRODUCT(LTA!F67:AJ67,LTA!F$102:AJ$102,LTA!F$104:AJ$104)</f>
        <v>117.23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-75</v>
      </c>
      <c r="AA67" s="117">
        <f>STOA!I67</f>
        <v>30.44</v>
      </c>
      <c r="AB67" s="117">
        <f>-STOA!O67</f>
        <v>-270.95</v>
      </c>
      <c r="AC67">
        <f t="shared" si="0"/>
        <v>12.584370905639259</v>
      </c>
      <c r="AD67">
        <f t="shared" si="1"/>
        <v>698.37985171588855</v>
      </c>
      <c r="AE67">
        <f>'IDT-1'!C67</f>
        <v>0</v>
      </c>
      <c r="AF67" s="26"/>
      <c r="AG67">
        <f t="shared" si="2"/>
        <v>698.37985171588855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8.893406882059363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4.6757959999999992</v>
      </c>
      <c r="O68">
        <f>BYPL_ISGS_exbus!BB68</f>
        <v>657.66145902187623</v>
      </c>
      <c r="P68" s="77">
        <v>63.8</v>
      </c>
      <c r="Q68" s="77">
        <v>21.942539645792341</v>
      </c>
      <c r="R68" s="80">
        <v>21.350000000000005</v>
      </c>
      <c r="S68" s="80">
        <v>0</v>
      </c>
      <c r="T68" s="78">
        <f>SUMPRODUCT(LTA!F68:AJ68,LTA!F$101:AJ$101,LTA!F$104:AJ$104)</f>
        <v>80.08</v>
      </c>
      <c r="U68" s="78">
        <f>SUMPRODUCT(LTA!F68:AJ68,LTA!F$102:AJ$102,LTA!F$104:AJ$104)</f>
        <v>117.55000000000001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-55</v>
      </c>
      <c r="AA68" s="117">
        <f>STOA!I68</f>
        <v>25.040000000000003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12.257590859674734</v>
      </c>
      <c r="AD68">
        <f t="shared" ref="AD68:AD98" si="4">SUM(B68:AB68,AI68:AR68)-AC68</f>
        <v>709.7856106900532</v>
      </c>
      <c r="AE68">
        <f>'IDT-1'!C68</f>
        <v>-0.84699999999999998</v>
      </c>
      <c r="AF68" s="26"/>
      <c r="AG68">
        <f t="shared" ref="AG68:AG98" si="5">SUM(AD68:AF68)</f>
        <v>708.93861069005322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8.893406882059363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54.999999999999986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4.3689199999999992</v>
      </c>
      <c r="O69">
        <f>BYPL_ISGS_exbus!BB69</f>
        <v>666.7568973643763</v>
      </c>
      <c r="P69" s="77">
        <v>63.8</v>
      </c>
      <c r="Q69" s="77">
        <v>21.942539645792341</v>
      </c>
      <c r="R69" s="80">
        <v>18.489999999999998</v>
      </c>
      <c r="S69" s="80">
        <v>0</v>
      </c>
      <c r="T69" s="78">
        <f>SUMPRODUCT(LTA!F69:AJ69,LTA!F$101:AJ$101,LTA!F$104:AJ$104)</f>
        <v>66.660000000000011</v>
      </c>
      <c r="U69" s="78">
        <f>SUMPRODUCT(LTA!F69:AJ69,LTA!F$102:AJ$102,LTA!F$104:AJ$104)</f>
        <v>117.55000000000001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-20</v>
      </c>
      <c r="AA69" s="117">
        <f>STOA!I69</f>
        <v>20.240000000000002</v>
      </c>
      <c r="AB69" s="117">
        <f>-STOA!O69</f>
        <v>-270.95</v>
      </c>
      <c r="AC69">
        <f t="shared" si="3"/>
        <v>11.860418724834336</v>
      </c>
      <c r="AD69">
        <f t="shared" si="4"/>
        <v>751.4313451673936</v>
      </c>
      <c r="AE69">
        <f>'IDT-1'!C69</f>
        <v>-19.898</v>
      </c>
      <c r="AF69" s="26"/>
      <c r="AG69">
        <f t="shared" si="5"/>
        <v>731.53334516739358</v>
      </c>
      <c r="AI69" s="75">
        <f>PXIL!I69</f>
        <v>0</v>
      </c>
      <c r="AJ69" s="75">
        <f>PXIL!O69</f>
        <v>0</v>
      </c>
      <c r="AK69" s="75">
        <f>RTM_IEX!I69</f>
        <v>10.54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8.893406882059363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54.999999999999986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4.4329719999999986</v>
      </c>
      <c r="O70">
        <f>BYPL_ISGS_exbus!BB70</f>
        <v>682.0475176968763</v>
      </c>
      <c r="P70" s="77">
        <v>63.8</v>
      </c>
      <c r="Q70" s="77">
        <v>21.942539645792341</v>
      </c>
      <c r="R70" s="80">
        <v>9.83</v>
      </c>
      <c r="S70" s="80">
        <v>0</v>
      </c>
      <c r="T70" s="78">
        <f>SUMPRODUCT(LTA!F70:AJ70,LTA!F$101:AJ$101,LTA!F$104:AJ$104)</f>
        <v>52.419999999999995</v>
      </c>
      <c r="U70" s="78">
        <f>SUMPRODUCT(LTA!F70:AJ70,LTA!F$102:AJ$102,LTA!F$104:AJ$104)</f>
        <v>117.36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15.44</v>
      </c>
      <c r="AB70" s="117">
        <f>-STOA!O70</f>
        <v>-270.95</v>
      </c>
      <c r="AC70">
        <f t="shared" si="3"/>
        <v>11.623057290916428</v>
      </c>
      <c r="AD70">
        <f t="shared" si="4"/>
        <v>764.87337893381141</v>
      </c>
      <c r="AE70">
        <f>'IDT-1'!C70</f>
        <v>-20</v>
      </c>
      <c r="AF70" s="26"/>
      <c r="AG70">
        <f t="shared" si="5"/>
        <v>744.87337893381141</v>
      </c>
      <c r="AI70" s="75">
        <f>PXIL!I70</f>
        <v>0</v>
      </c>
      <c r="AJ70" s="75">
        <f>PXIL!O70</f>
        <v>0</v>
      </c>
      <c r="AK70" s="75">
        <f>RTM_IEX!I70</f>
        <v>16.28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8.893406882059363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4.6624119999999989</v>
      </c>
      <c r="O71">
        <f>BYPL_ISGS_exbus!BB71</f>
        <v>697.31848561863012</v>
      </c>
      <c r="P71" s="77">
        <v>63.8</v>
      </c>
      <c r="Q71" s="77">
        <v>21.942539645792341</v>
      </c>
      <c r="R71" s="80">
        <v>3.77</v>
      </c>
      <c r="S71" s="80">
        <v>0</v>
      </c>
      <c r="T71" s="78">
        <f>SUMPRODUCT(LTA!F71:AJ71,LTA!F$101:AJ$101,LTA!F$104:AJ$104)</f>
        <v>38.279999999999994</v>
      </c>
      <c r="U71" s="78">
        <f>SUMPRODUCT(LTA!F71:AJ71,LTA!F$102:AJ$102,LTA!F$104:AJ$104)</f>
        <v>126.16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10.94</v>
      </c>
      <c r="AB71" s="117">
        <f>-STOA!O71</f>
        <v>-270.95</v>
      </c>
      <c r="AC71">
        <f t="shared" si="3"/>
        <v>11.59428488062786</v>
      </c>
      <c r="AD71">
        <f t="shared" si="4"/>
        <v>761.63255926585373</v>
      </c>
      <c r="AE71">
        <f>'IDT-1'!C71</f>
        <v>0</v>
      </c>
      <c r="AF71" s="26"/>
      <c r="AG71">
        <f t="shared" si="5"/>
        <v>761.63255926585373</v>
      </c>
      <c r="AI71" s="75">
        <f>PXIL!I71</f>
        <v>0</v>
      </c>
      <c r="AJ71" s="75">
        <f>PXIL!O71</f>
        <v>0</v>
      </c>
      <c r="AK71" s="75">
        <f>RTM_IEX!I71</f>
        <v>13.41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8.893406882059363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4.5429119999999985</v>
      </c>
      <c r="O72">
        <f>BYPL_ISGS_exbus!BB72</f>
        <v>712.06275649153008</v>
      </c>
      <c r="P72" s="77">
        <v>63.8</v>
      </c>
      <c r="Q72" s="77">
        <v>21.942539645792341</v>
      </c>
      <c r="R72" s="80">
        <v>0.16</v>
      </c>
      <c r="S72" s="80">
        <v>0</v>
      </c>
      <c r="T72" s="78">
        <f>SUMPRODUCT(LTA!F72:AJ72,LTA!F$101:AJ$101,LTA!F$104:AJ$104)</f>
        <v>23.52</v>
      </c>
      <c r="U72" s="78">
        <f>SUMPRODUCT(LTA!F72:AJ72,LTA!F$102:AJ$102,LTA!F$104:AJ$104)</f>
        <v>126.51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6.44</v>
      </c>
      <c r="AB72" s="117">
        <f>-STOA!O72</f>
        <v>-270.95</v>
      </c>
      <c r="AC72">
        <f t="shared" si="3"/>
        <v>11.744014864309381</v>
      </c>
      <c r="AD72">
        <f t="shared" si="4"/>
        <v>778.4976001550724</v>
      </c>
      <c r="AE72">
        <f>'IDT-1'!C72</f>
        <v>0</v>
      </c>
      <c r="AF72" s="26"/>
      <c r="AG72">
        <f t="shared" si="5"/>
        <v>778.4976001550724</v>
      </c>
      <c r="AI72" s="75">
        <f>PXIL!I72</f>
        <v>0</v>
      </c>
      <c r="AJ72" s="75">
        <f>PXIL!O72</f>
        <v>0</v>
      </c>
      <c r="AK72" s="75">
        <f>RTM_IEX!I72</f>
        <v>38.32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8.893406882059363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4.4186319999999988</v>
      </c>
      <c r="O73">
        <f>BYPL_ISGS_exbus!BB73</f>
        <v>735.21796730072992</v>
      </c>
      <c r="P73" s="77">
        <v>63.8</v>
      </c>
      <c r="Q73" s="77">
        <v>21.942539645792341</v>
      </c>
      <c r="R73" s="80">
        <v>0</v>
      </c>
      <c r="S73" s="80">
        <v>0</v>
      </c>
      <c r="T73" s="78">
        <f>SUMPRODUCT(LTA!F73:AJ73,LTA!F$101:AJ$101,LTA!F$104:AJ$104)</f>
        <v>11.18</v>
      </c>
      <c r="U73" s="78">
        <f>SUMPRODUCT(LTA!F73:AJ73,LTA!F$102:AJ$102,LTA!F$104:AJ$104)</f>
        <v>126.7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1.64</v>
      </c>
      <c r="AB73" s="117">
        <f>-STOA!O73</f>
        <v>-270.95</v>
      </c>
      <c r="AC73">
        <f t="shared" si="3"/>
        <v>11.92248705543034</v>
      </c>
      <c r="AD73">
        <f t="shared" si="4"/>
        <v>798.60005877315109</v>
      </c>
      <c r="AE73">
        <f>'IDT-1'!C73</f>
        <v>0</v>
      </c>
      <c r="AF73" s="26"/>
      <c r="AG73">
        <f t="shared" si="5"/>
        <v>798.60005877315109</v>
      </c>
      <c r="AI73" s="75">
        <f>PXIL!I73</f>
        <v>0</v>
      </c>
      <c r="AJ73" s="75">
        <f>PXIL!O73</f>
        <v>0</v>
      </c>
      <c r="AK73" s="75">
        <f>RTM_IEX!I73</f>
        <v>52.68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8.893406882059363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4.4329719999999986</v>
      </c>
      <c r="O74">
        <f>BYPL_ISGS_exbus!BB74</f>
        <v>746.81035176372995</v>
      </c>
      <c r="P74" s="77">
        <v>63.8</v>
      </c>
      <c r="Q74" s="77">
        <v>21.942539645792341</v>
      </c>
      <c r="R74" s="80">
        <v>0</v>
      </c>
      <c r="S74" s="80">
        <v>0</v>
      </c>
      <c r="T74" s="78">
        <f>SUMPRODUCT(LTA!F74:AJ74,LTA!F$101:AJ$101,LTA!F$104:AJ$104)</f>
        <v>4.82</v>
      </c>
      <c r="U74" s="78">
        <f>SUMPRODUCT(LTA!F74:AJ74,LTA!F$102:AJ$102,LTA!F$104:AJ$104)</f>
        <v>127.06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1.04</v>
      </c>
      <c r="AB74" s="117">
        <f>-STOA!O74</f>
        <v>-270.95</v>
      </c>
      <c r="AC74">
        <f t="shared" si="3"/>
        <v>12.04249023070474</v>
      </c>
      <c r="AD74">
        <f t="shared" si="4"/>
        <v>812.11678006087664</v>
      </c>
      <c r="AE74">
        <f>'IDT-1'!C74</f>
        <v>0</v>
      </c>
      <c r="AF74" s="26"/>
      <c r="AG74">
        <f t="shared" si="5"/>
        <v>812.11678006087664</v>
      </c>
      <c r="AI74" s="75">
        <f>PXIL!I74</f>
        <v>0</v>
      </c>
      <c r="AJ74" s="75">
        <f>PXIL!O74</f>
        <v>0</v>
      </c>
      <c r="AK74" s="75">
        <f>RTM_IEX!I74</f>
        <v>61.31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8.963068032571579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4.3545799999999995</v>
      </c>
      <c r="O75">
        <f>BYPL_ISGS_exbus!BB75</f>
        <v>746.81035176372995</v>
      </c>
      <c r="P75" s="77">
        <v>63.8</v>
      </c>
      <c r="Q75" s="77">
        <v>21.942539645792341</v>
      </c>
      <c r="R75" s="80">
        <v>0</v>
      </c>
      <c r="S75" s="80">
        <v>0</v>
      </c>
      <c r="T75" s="78">
        <f>SUMPRODUCT(LTA!F75:AJ75,LTA!F$101:AJ$101,LTA!F$104:AJ$104)</f>
        <v>3.1199999999999997</v>
      </c>
      <c r="U75" s="78">
        <f>SUMPRODUCT(LTA!F75:AJ75,LTA!F$102:AJ$102,LTA!F$104:AJ$104)</f>
        <v>134.38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-198.05</v>
      </c>
      <c r="AC75">
        <f t="shared" si="3"/>
        <v>11.152669902861211</v>
      </c>
      <c r="AD75">
        <f t="shared" si="4"/>
        <v>858.33786953923266</v>
      </c>
      <c r="AE75">
        <f>'IDT-1'!C75</f>
        <v>-20</v>
      </c>
      <c r="AF75" s="26"/>
      <c r="AG75">
        <f t="shared" si="5"/>
        <v>838.33786953923266</v>
      </c>
      <c r="AI75" s="75">
        <f>PXIL!I75</f>
        <v>0</v>
      </c>
      <c r="AJ75" s="75">
        <f>PXIL!O75</f>
        <v>0</v>
      </c>
      <c r="AK75" s="75">
        <f>RTM_IEX!I75</f>
        <v>28.74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8.963068032571579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4.3134719999999991</v>
      </c>
      <c r="O76">
        <f>BYPL_ISGS_exbus!BB76</f>
        <v>738.99236746972986</v>
      </c>
      <c r="P76" s="77">
        <v>63.8</v>
      </c>
      <c r="Q76" s="77">
        <v>21.942539645792341</v>
      </c>
      <c r="R76" s="80">
        <v>0</v>
      </c>
      <c r="S76" s="80">
        <v>0</v>
      </c>
      <c r="T76" s="78">
        <f>SUMPRODUCT(LTA!F76:AJ76,LTA!F$101:AJ$101,LTA!F$104:AJ$104)</f>
        <v>3.2199999999999998</v>
      </c>
      <c r="U76" s="78">
        <f>SUMPRODUCT(LTA!F76:AJ76,LTA!F$102:AJ$102,LTA!F$104:AJ$104)</f>
        <v>134.77000000000001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-198.05</v>
      </c>
      <c r="AC76">
        <f t="shared" si="3"/>
        <v>11.087821890674009</v>
      </c>
      <c r="AD76">
        <f t="shared" si="4"/>
        <v>851.03362525741989</v>
      </c>
      <c r="AE76">
        <f>'IDT-1'!C76</f>
        <v>-20</v>
      </c>
      <c r="AF76" s="26"/>
      <c r="AG76">
        <f t="shared" si="5"/>
        <v>831.03362525741989</v>
      </c>
      <c r="AI76" s="75">
        <f>PXIL!I76</f>
        <v>0</v>
      </c>
      <c r="AJ76" s="75">
        <f>PXIL!O76</f>
        <v>0</v>
      </c>
      <c r="AK76" s="75">
        <f>RTM_IEX!I76</f>
        <v>28.74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19.11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4.2809679999999988</v>
      </c>
      <c r="O77">
        <f>BYPL_ISGS_exbus!BB77</f>
        <v>730.98310650722988</v>
      </c>
      <c r="P77" s="77">
        <v>63.8</v>
      </c>
      <c r="Q77" s="77">
        <v>21.942539645792341</v>
      </c>
      <c r="R77" s="80">
        <v>0</v>
      </c>
      <c r="S77" s="80">
        <v>0</v>
      </c>
      <c r="T77" s="78">
        <f>SUMPRODUCT(LTA!F77:AJ77,LTA!F$101:AJ$101,LTA!F$104:AJ$104)</f>
        <v>3.1599999999999997</v>
      </c>
      <c r="U77" s="78">
        <f>SUMPRODUCT(LTA!F77:AJ77,LTA!F$102:AJ$102,LTA!F$104:AJ$104)</f>
        <v>135.11000000000001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0.43</v>
      </c>
      <c r="AB77" s="117">
        <f>-STOA!O77</f>
        <v>-198.05</v>
      </c>
      <c r="AC77">
        <f t="shared" si="3"/>
        <v>11.058211360317376</v>
      </c>
      <c r="AD77">
        <f t="shared" si="4"/>
        <v>847.69840279270477</v>
      </c>
      <c r="AE77">
        <f>'IDT-1'!C77</f>
        <v>-20</v>
      </c>
      <c r="AF77" s="26"/>
      <c r="AG77">
        <f t="shared" si="5"/>
        <v>827.69840279270477</v>
      </c>
      <c r="AI77" s="75">
        <f>PXIL!I77</f>
        <v>0</v>
      </c>
      <c r="AJ77" s="75">
        <f>PXIL!O77</f>
        <v>0</v>
      </c>
      <c r="AK77" s="75">
        <f>RTM_IEX!I77</f>
        <v>22.99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19.11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4.3411959999999992</v>
      </c>
      <c r="O78">
        <f>BYPL_ISGS_exbus!BB78</f>
        <v>720.25803734392991</v>
      </c>
      <c r="P78" s="77">
        <v>63.8</v>
      </c>
      <c r="Q78" s="77">
        <v>21.942539645792341</v>
      </c>
      <c r="R78" s="80">
        <v>0</v>
      </c>
      <c r="S78" s="80">
        <v>0</v>
      </c>
      <c r="T78" s="78">
        <f>SUMPRODUCT(LTA!F78:AJ78,LTA!F$101:AJ$101,LTA!F$104:AJ$104)</f>
        <v>3.11</v>
      </c>
      <c r="U78" s="78">
        <f>SUMPRODUCT(LTA!F78:AJ78,LTA!F$102:AJ$102,LTA!F$104:AJ$104)</f>
        <v>135.61000000000001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0.43</v>
      </c>
      <c r="AB78" s="117">
        <f>-STOA!O78</f>
        <v>-198.05</v>
      </c>
      <c r="AC78">
        <f t="shared" si="3"/>
        <v>10.850312758080339</v>
      </c>
      <c r="AD78">
        <f t="shared" si="4"/>
        <v>824.28146023164186</v>
      </c>
      <c r="AE78">
        <f>'IDT-1'!C78</f>
        <v>-10</v>
      </c>
      <c r="AF78" s="26"/>
      <c r="AG78">
        <f t="shared" si="5"/>
        <v>814.28146023164186</v>
      </c>
      <c r="AI78" s="75">
        <f>PXIL!I78</f>
        <v>0</v>
      </c>
      <c r="AJ78" s="75">
        <f>PXIL!O78</f>
        <v>0</v>
      </c>
      <c r="AK78" s="75">
        <f>RTM_IEX!I78</f>
        <v>9.58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8.963068032571579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4.4463559999999989</v>
      </c>
      <c r="O79">
        <f>BYPL_ISGS_exbus!BB79</f>
        <v>701.57420349012966</v>
      </c>
      <c r="P79" s="77">
        <v>63.8</v>
      </c>
      <c r="Q79" s="77">
        <v>21.942539645792341</v>
      </c>
      <c r="R79" s="80">
        <v>0</v>
      </c>
      <c r="S79" s="80">
        <v>0</v>
      </c>
      <c r="T79" s="78">
        <f>SUMPRODUCT(LTA!F79:AJ79,LTA!F$101:AJ$101,LTA!F$104:AJ$104)</f>
        <v>3.09</v>
      </c>
      <c r="U79" s="78">
        <f>SUMPRODUCT(LTA!F79:AJ79,LTA!F$102:AJ$102,LTA!F$104:AJ$104)</f>
        <v>136.1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-198.05</v>
      </c>
      <c r="AC79">
        <f t="shared" si="3"/>
        <v>10.601663426853527</v>
      </c>
      <c r="AD79">
        <f t="shared" si="4"/>
        <v>796.27450374163993</v>
      </c>
      <c r="AE79">
        <f>'IDT-1'!C79</f>
        <v>0</v>
      </c>
      <c r="AF79" s="26"/>
      <c r="AG79">
        <f t="shared" si="5"/>
        <v>796.27450374163993</v>
      </c>
      <c r="AI79" s="75">
        <f>PXIL!I79</f>
        <v>0</v>
      </c>
      <c r="AJ79" s="75">
        <f>PXIL!O79</f>
        <v>0</v>
      </c>
      <c r="AK79" s="75">
        <f>RTM_IEX!I79</f>
        <v>9.58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8.963068032571579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4.3086919999999989</v>
      </c>
      <c r="O80">
        <f>BYPL_ISGS_exbus!BB80</f>
        <v>689.71946143542982</v>
      </c>
      <c r="P80" s="77">
        <v>63.8</v>
      </c>
      <c r="Q80" s="77">
        <v>21.942539645792341</v>
      </c>
      <c r="R80" s="80">
        <v>0</v>
      </c>
      <c r="S80" s="80">
        <v>0</v>
      </c>
      <c r="T80" s="78">
        <f>SUMPRODUCT(LTA!F80:AJ80,LTA!F$101:AJ$101,LTA!F$104:AJ$104)</f>
        <v>3.3</v>
      </c>
      <c r="U80" s="78">
        <f>SUMPRODUCT(LTA!F80:AJ80,LTA!F$102:AJ$102,LTA!F$104:AJ$104)</f>
        <v>136.23000000000002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-198.05</v>
      </c>
      <c r="AC80">
        <f t="shared" si="3"/>
        <v>10.583426253572169</v>
      </c>
      <c r="AD80">
        <f t="shared" si="4"/>
        <v>794.22033486022133</v>
      </c>
      <c r="AE80">
        <f>'IDT-1'!C80</f>
        <v>0</v>
      </c>
      <c r="AF80" s="26"/>
      <c r="AG80">
        <f t="shared" si="5"/>
        <v>794.22033486022133</v>
      </c>
      <c r="AI80" s="75">
        <f>PXIL!I80</f>
        <v>0</v>
      </c>
      <c r="AJ80" s="75">
        <f>PXIL!O80</f>
        <v>0</v>
      </c>
      <c r="AK80" s="75">
        <f>RTM_IEX!I80</f>
        <v>19.16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8.963068032571579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4.2398599999999984</v>
      </c>
      <c r="O81">
        <f>BYPL_ISGS_exbus!BB81</f>
        <v>675.03771121092984</v>
      </c>
      <c r="P81" s="77">
        <v>63.8</v>
      </c>
      <c r="Q81" s="77">
        <v>21.942539645792341</v>
      </c>
      <c r="R81" s="80">
        <v>0</v>
      </c>
      <c r="S81" s="80">
        <v>0</v>
      </c>
      <c r="T81" s="78">
        <f>SUMPRODUCT(LTA!F81:AJ81,LTA!F$101:AJ$101,LTA!F$104:AJ$104)</f>
        <v>3.27</v>
      </c>
      <c r="U81" s="78">
        <f>SUMPRODUCT(LTA!F81:AJ81,LTA!F$102:AJ$102,LTA!F$104:AJ$104)</f>
        <v>136.38999999999999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-198.05</v>
      </c>
      <c r="AC81">
        <f t="shared" si="3"/>
        <v>10.412613129996567</v>
      </c>
      <c r="AD81">
        <f t="shared" si="4"/>
        <v>774.98056575929706</v>
      </c>
      <c r="AE81">
        <f>'IDT-1'!C81</f>
        <v>0</v>
      </c>
      <c r="AF81" s="26"/>
      <c r="AG81">
        <f t="shared" si="5"/>
        <v>774.98056575929706</v>
      </c>
      <c r="AI81" s="75">
        <f>PXIL!I81</f>
        <v>0</v>
      </c>
      <c r="AJ81" s="75">
        <f>PXIL!O81</f>
        <v>0</v>
      </c>
      <c r="AK81" s="75">
        <f>RTM_IEX!I81</f>
        <v>14.37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8.963068032571579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4.4329719999999986</v>
      </c>
      <c r="O82">
        <f>BYPL_ISGS_exbus!BB82</f>
        <v>673.13788994602976</v>
      </c>
      <c r="P82" s="77">
        <v>63.8</v>
      </c>
      <c r="Q82" s="77">
        <v>21.942539645792341</v>
      </c>
      <c r="R82" s="80">
        <v>0</v>
      </c>
      <c r="S82" s="80">
        <v>0</v>
      </c>
      <c r="T82" s="78">
        <f>SUMPRODUCT(LTA!F82:AJ82,LTA!F$101:AJ$101,LTA!F$104:AJ$104)</f>
        <v>3.28</v>
      </c>
      <c r="U82" s="78">
        <f>SUMPRODUCT(LTA!F82:AJ82,LTA!F$102:AJ$102,LTA!F$104:AJ$104)</f>
        <v>139.76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-198.05</v>
      </c>
      <c r="AC82">
        <f t="shared" si="3"/>
        <v>10.486298088465446</v>
      </c>
      <c r="AD82">
        <f t="shared" si="4"/>
        <v>783.28017153592816</v>
      </c>
      <c r="AE82">
        <f>'IDT-1'!C82</f>
        <v>-15</v>
      </c>
      <c r="AF82" s="26"/>
      <c r="AG82">
        <f t="shared" si="5"/>
        <v>768.28017153592816</v>
      </c>
      <c r="AI82" s="75">
        <f>PXIL!I82</f>
        <v>0</v>
      </c>
      <c r="AJ82" s="75">
        <f>PXIL!O82</f>
        <v>0</v>
      </c>
      <c r="AK82" s="75">
        <f>RTM_IEX!I82</f>
        <v>21.07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8.963068032571579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4.3593599999999988</v>
      </c>
      <c r="O83">
        <f>BYPL_ISGS_exbus!BB83</f>
        <v>666.05284747062979</v>
      </c>
      <c r="P83" s="77">
        <v>63.8</v>
      </c>
      <c r="Q83" s="77">
        <v>21.942539645792341</v>
      </c>
      <c r="R83" s="80">
        <v>0</v>
      </c>
      <c r="S83" s="80">
        <v>0</v>
      </c>
      <c r="T83" s="78">
        <f>SUMPRODUCT(LTA!F83:AJ83,LTA!F$101:AJ$101,LTA!F$104:AJ$104)</f>
        <v>3.3</v>
      </c>
      <c r="U83" s="78">
        <f>SUMPRODUCT(LTA!F83:AJ83,LTA!F$102:AJ$102,LTA!F$104:AJ$104)</f>
        <v>139.82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-198.05</v>
      </c>
      <c r="AC83">
        <f t="shared" si="3"/>
        <v>10.378157929081928</v>
      </c>
      <c r="AD83">
        <f t="shared" si="4"/>
        <v>771.09965721991159</v>
      </c>
      <c r="AE83">
        <f>'IDT-1'!C83</f>
        <v>-20</v>
      </c>
      <c r="AF83" s="26"/>
      <c r="AG83">
        <f t="shared" si="5"/>
        <v>751.09965721991159</v>
      </c>
      <c r="AI83" s="75">
        <f>PXIL!I83</f>
        <v>0</v>
      </c>
      <c r="AJ83" s="75">
        <f>PXIL!O83</f>
        <v>0</v>
      </c>
      <c r="AK83" s="75">
        <f>RTM_IEX!I83</f>
        <v>25.86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8.963068032571579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4.4922439999999986</v>
      </c>
      <c r="O84">
        <f>BYPL_ISGS_exbus!BB84</f>
        <v>658.24887377372988</v>
      </c>
      <c r="P84" s="77">
        <v>63.8</v>
      </c>
      <c r="Q84" s="77">
        <v>21.942539645792341</v>
      </c>
      <c r="R84" s="80">
        <v>0</v>
      </c>
      <c r="S84" s="80">
        <v>0</v>
      </c>
      <c r="T84" s="78">
        <f>SUMPRODUCT(LTA!F84:AJ84,LTA!F$101:AJ$101,LTA!F$104:AJ$104)</f>
        <v>3.26</v>
      </c>
      <c r="U84" s="78">
        <f>SUMPRODUCT(LTA!F84:AJ84,LTA!F$102:AJ$102,LTA!F$104:AJ$104)</f>
        <v>139.92000000000002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-198.05</v>
      </c>
      <c r="AC84">
        <f t="shared" si="3"/>
        <v>10.311180339749209</v>
      </c>
      <c r="AD84">
        <f t="shared" si="4"/>
        <v>763.55554511234448</v>
      </c>
      <c r="AE84">
        <f>'IDT-1'!C84</f>
        <v>-20</v>
      </c>
      <c r="AF84" s="26"/>
      <c r="AG84">
        <f t="shared" si="5"/>
        <v>743.55554511234448</v>
      </c>
      <c r="AI84" s="75">
        <f>PXIL!I84</f>
        <v>0</v>
      </c>
      <c r="AJ84" s="75">
        <f>PXIL!O84</f>
        <v>0</v>
      </c>
      <c r="AK84" s="75">
        <f>RTM_IEX!I84</f>
        <v>25.86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8.963068032571579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4.4329719999999986</v>
      </c>
      <c r="O85">
        <f>BYPL_ISGS_exbus!BB85</f>
        <v>651.80222194772978</v>
      </c>
      <c r="P85" s="77">
        <v>63.8</v>
      </c>
      <c r="Q85" s="77">
        <v>21.942539645792341</v>
      </c>
      <c r="R85" s="80">
        <v>0</v>
      </c>
      <c r="S85" s="80">
        <v>0</v>
      </c>
      <c r="T85" s="78">
        <f>SUMPRODUCT(LTA!F85:AJ85,LTA!F$101:AJ$101,LTA!F$104:AJ$104)</f>
        <v>3.29</v>
      </c>
      <c r="U85" s="78">
        <f>SUMPRODUCT(LTA!F85:AJ85,LTA!F$102:AJ$102,LTA!F$104:AJ$104)</f>
        <v>139.93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-198.05</v>
      </c>
      <c r="AC85">
        <f t="shared" si="3"/>
        <v>10.448232210080407</v>
      </c>
      <c r="AD85">
        <f t="shared" si="4"/>
        <v>778.99256941601311</v>
      </c>
      <c r="AE85">
        <f>'IDT-1'!C85</f>
        <v>-40</v>
      </c>
      <c r="AF85" s="26"/>
      <c r="AG85">
        <f t="shared" si="5"/>
        <v>738.99256941601311</v>
      </c>
      <c r="AI85" s="75">
        <f>PXIL!I85</f>
        <v>0</v>
      </c>
      <c r="AJ85" s="75">
        <f>PXIL!O85</f>
        <v>0</v>
      </c>
      <c r="AK85" s="75">
        <f>RTM_IEX!I85</f>
        <v>47.9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8.963068032571579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4.0563079999999996</v>
      </c>
      <c r="O86">
        <f>BYPL_ISGS_exbus!BB86</f>
        <v>649.65632271822983</v>
      </c>
      <c r="P86" s="77">
        <v>63.8</v>
      </c>
      <c r="Q86" s="77">
        <v>21.942539645792341</v>
      </c>
      <c r="R86" s="80">
        <v>0</v>
      </c>
      <c r="S86" s="80">
        <v>0</v>
      </c>
      <c r="T86" s="78">
        <f>SUMPRODUCT(LTA!F86:AJ86,LTA!F$101:AJ$101,LTA!F$104:AJ$104)</f>
        <v>3.27</v>
      </c>
      <c r="U86" s="78">
        <f>SUMPRODUCT(LTA!F86:AJ86,LTA!F$102:AJ$102,LTA!F$104:AJ$104)</f>
        <v>142.94999999999999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-198.05</v>
      </c>
      <c r="AC86">
        <f t="shared" si="3"/>
        <v>10.494497653660808</v>
      </c>
      <c r="AD86">
        <f t="shared" si="4"/>
        <v>784.20374074293261</v>
      </c>
      <c r="AE86">
        <f>'IDT-1'!C86</f>
        <v>-55</v>
      </c>
      <c r="AF86" s="26"/>
      <c r="AG86">
        <f t="shared" si="5"/>
        <v>729.20374074293261</v>
      </c>
      <c r="AI86" s="75">
        <f>PXIL!I86</f>
        <v>0</v>
      </c>
      <c r="AJ86" s="75">
        <f>PXIL!O86</f>
        <v>0</v>
      </c>
      <c r="AK86" s="75">
        <f>RTM_IEX!I86</f>
        <v>52.68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8.963068032571579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4.1480839999999999</v>
      </c>
      <c r="O87">
        <f>BYPL_ISGS_exbus!BB87</f>
        <v>649.65632271822983</v>
      </c>
      <c r="P87" s="77">
        <v>63.8</v>
      </c>
      <c r="Q87" s="77">
        <v>21.942539645792341</v>
      </c>
      <c r="R87" s="80">
        <v>0</v>
      </c>
      <c r="S87" s="80">
        <v>0</v>
      </c>
      <c r="T87" s="78">
        <f>SUMPRODUCT(LTA!F87:AJ87,LTA!F$101:AJ$101,LTA!F$104:AJ$104)</f>
        <v>3.29</v>
      </c>
      <c r="U87" s="78">
        <f>SUMPRODUCT(LTA!F87:AJ87,LTA!F$102:AJ$102,LTA!F$104:AJ$104)</f>
        <v>142.93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-198.05</v>
      </c>
      <c r="AC87">
        <f t="shared" si="3"/>
        <v>10.578905282460809</v>
      </c>
      <c r="AD87">
        <f t="shared" si="4"/>
        <v>793.71110911413268</v>
      </c>
      <c r="AE87">
        <f>'IDT-1'!C87</f>
        <v>-70</v>
      </c>
      <c r="AF87" s="26"/>
      <c r="AG87">
        <f t="shared" si="5"/>
        <v>723.71110911413268</v>
      </c>
      <c r="AI87" s="75">
        <f>PXIL!I87</f>
        <v>0</v>
      </c>
      <c r="AJ87" s="75">
        <f>PXIL!O87</f>
        <v>0</v>
      </c>
      <c r="AK87" s="75">
        <f>RTM_IEX!I87</f>
        <v>62.26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8.963068032571579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4.1528639999999992</v>
      </c>
      <c r="O88">
        <f>BYPL_ISGS_exbus!BB88</f>
        <v>649.65632271822983</v>
      </c>
      <c r="P88" s="77">
        <v>63.8</v>
      </c>
      <c r="Q88" s="77">
        <v>21.942539645792341</v>
      </c>
      <c r="R88" s="80">
        <v>0</v>
      </c>
      <c r="S88" s="80">
        <v>0</v>
      </c>
      <c r="T88" s="78">
        <f>SUMPRODUCT(LTA!F88:AJ88,LTA!F$101:AJ$101,LTA!F$104:AJ$104)</f>
        <v>3.27</v>
      </c>
      <c r="U88" s="78">
        <f>SUMPRODUCT(LTA!F88:AJ88,LTA!F$102:AJ$102,LTA!F$104:AJ$104)</f>
        <v>142.92000000000002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10.494379346460807</v>
      </c>
      <c r="AD88">
        <f t="shared" si="4"/>
        <v>784.19041505013263</v>
      </c>
      <c r="AE88">
        <f>'IDT-1'!C88</f>
        <v>-70</v>
      </c>
      <c r="AF88" s="26"/>
      <c r="AG88">
        <f t="shared" si="5"/>
        <v>714.19041505013263</v>
      </c>
      <c r="AI88" s="75">
        <f>PXIL!I88</f>
        <v>0</v>
      </c>
      <c r="AJ88" s="75">
        <f>PXIL!O88</f>
        <v>0</v>
      </c>
      <c r="AK88" s="75">
        <f>RTM_IEX!I88</f>
        <v>52.68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8.963068032571579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46.01789738200759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4.2169159999999986</v>
      </c>
      <c r="O89">
        <f>BYPL_ISGS_exbus!BB89</f>
        <v>650.19354389422983</v>
      </c>
      <c r="P89" s="77">
        <v>63.8</v>
      </c>
      <c r="Q89" s="77">
        <v>21.942539645792341</v>
      </c>
      <c r="R89" s="80">
        <v>0</v>
      </c>
      <c r="S89" s="80">
        <v>0</v>
      </c>
      <c r="T89" s="78">
        <f>SUMPRODUCT(LTA!F89:AJ89,LTA!F$101:AJ$101,LTA!F$104:AJ$104)</f>
        <v>3.3</v>
      </c>
      <c r="U89" s="78">
        <f>SUMPRODUCT(LTA!F89:AJ89,LTA!F$102:AJ$102,LTA!F$104:AJ$104)</f>
        <v>142.92000000000002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-30</v>
      </c>
      <c r="AA89" s="117">
        <f>STOA!I89</f>
        <v>0.35</v>
      </c>
      <c r="AB89" s="117">
        <f>-STOA!O89</f>
        <v>-198.05</v>
      </c>
      <c r="AC89">
        <f t="shared" si="3"/>
        <v>10.707827873037134</v>
      </c>
      <c r="AD89">
        <f t="shared" si="4"/>
        <v>747.96613708156406</v>
      </c>
      <c r="AE89">
        <f>'IDT-1'!C89</f>
        <v>-47</v>
      </c>
      <c r="AF89" s="26"/>
      <c r="AG89">
        <f t="shared" si="5"/>
        <v>700.96613708156406</v>
      </c>
      <c r="AI89" s="75">
        <f>PXIL!I89</f>
        <v>0</v>
      </c>
      <c r="AJ89" s="75">
        <f>PXIL!O89</f>
        <v>0</v>
      </c>
      <c r="AK89" s="75">
        <f>RTM_IEX!I89</f>
        <v>45.02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8.963068032571579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4.2723639999999996</v>
      </c>
      <c r="O90">
        <f>BYPL_ISGS_exbus!BB90</f>
        <v>650.19021957068003</v>
      </c>
      <c r="P90" s="77">
        <v>63.8</v>
      </c>
      <c r="Q90" s="77">
        <v>21.942539645792341</v>
      </c>
      <c r="R90" s="80">
        <v>0</v>
      </c>
      <c r="S90" s="80">
        <v>0</v>
      </c>
      <c r="T90" s="78">
        <f>SUMPRODUCT(LTA!F90:AJ90,LTA!F$101:AJ$101,LTA!F$104:AJ$104)</f>
        <v>3.31</v>
      </c>
      <c r="U90" s="78">
        <f>SUMPRODUCT(LTA!F90:AJ90,LTA!F$102:AJ$102,LTA!F$104:AJ$104)</f>
        <v>143.06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-72</v>
      </c>
      <c r="AA90" s="117">
        <f>STOA!I90</f>
        <v>0.35</v>
      </c>
      <c r="AB90" s="117">
        <f>-STOA!O90</f>
        <v>-198.05</v>
      </c>
      <c r="AC90">
        <f t="shared" si="3"/>
        <v>10.98704621129604</v>
      </c>
      <c r="AD90">
        <f t="shared" si="4"/>
        <v>695.04339400770289</v>
      </c>
      <c r="AE90">
        <f>'IDT-1'!C90</f>
        <v>-6</v>
      </c>
      <c r="AF90" s="26"/>
      <c r="AG90">
        <f t="shared" si="5"/>
        <v>689.04339400770289</v>
      </c>
      <c r="AI90" s="75">
        <f>PXIL!I90</f>
        <v>0</v>
      </c>
      <c r="AJ90" s="75">
        <f>PXIL!O90</f>
        <v>0</v>
      </c>
      <c r="AK90" s="75">
        <f>RTM_IEX!I90</f>
        <v>31.61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8.963068032571579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4.1891919999999985</v>
      </c>
      <c r="O91">
        <f>BYPL_ISGS_exbus!BB91</f>
        <v>520.27650938953229</v>
      </c>
      <c r="P91" s="77">
        <v>63.8</v>
      </c>
      <c r="Q91" s="77">
        <v>21.942539645792341</v>
      </c>
      <c r="R91" s="80">
        <v>0</v>
      </c>
      <c r="S91" s="80">
        <v>0</v>
      </c>
      <c r="T91" s="78">
        <f>SUMPRODUCT(LTA!F91:AJ91,LTA!F$101:AJ$101,LTA!F$104:AJ$104)</f>
        <v>3.29</v>
      </c>
      <c r="U91" s="78">
        <f>SUMPRODUCT(LTA!F91:AJ91,LTA!F$102:AJ$102,LTA!F$104:AJ$104)</f>
        <v>143.47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9.645608466503873</v>
      </c>
      <c r="AD91">
        <f t="shared" si="4"/>
        <v>688.58794957134728</v>
      </c>
      <c r="AE91">
        <f>'IDT-1'!C91</f>
        <v>-31</v>
      </c>
      <c r="AF91" s="26"/>
      <c r="AG91">
        <f t="shared" si="5"/>
        <v>657.58794957134728</v>
      </c>
      <c r="AI91" s="75">
        <f>PXIL!I91</f>
        <v>0</v>
      </c>
      <c r="AJ91" s="75">
        <f>PXIL!O91</f>
        <v>0</v>
      </c>
      <c r="AK91" s="75">
        <f>RTM_IEX!I91</f>
        <v>81.42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8.963068032571579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3.9559279999999988</v>
      </c>
      <c r="O92">
        <f>BYPL_ISGS_exbus!BB92</f>
        <v>519.61668044381736</v>
      </c>
      <c r="P92" s="77">
        <v>63.8</v>
      </c>
      <c r="Q92" s="77">
        <v>21.942539645792341</v>
      </c>
      <c r="R92" s="80">
        <v>0</v>
      </c>
      <c r="S92" s="80">
        <v>0</v>
      </c>
      <c r="T92" s="78">
        <f>SUMPRODUCT(LTA!F92:AJ92,LTA!F$101:AJ$101,LTA!F$104:AJ$104)</f>
        <v>3.28</v>
      </c>
      <c r="U92" s="78">
        <f>SUMPRODUCT(LTA!F92:AJ92,LTA!F$102:AJ$102,LTA!F$104:AJ$104)</f>
        <v>143.21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-198.05</v>
      </c>
      <c r="AC92">
        <f t="shared" si="3"/>
        <v>9.508917248581584</v>
      </c>
      <c r="AD92">
        <f t="shared" si="4"/>
        <v>673.19154784355464</v>
      </c>
      <c r="AE92">
        <f>'IDT-1'!C92</f>
        <v>-33.445999999999998</v>
      </c>
      <c r="AF92" s="26"/>
      <c r="AG92">
        <f t="shared" si="5"/>
        <v>639.74554784355462</v>
      </c>
      <c r="AI92" s="75">
        <f>PXIL!I92</f>
        <v>0</v>
      </c>
      <c r="AJ92" s="75">
        <f>PXIL!O92</f>
        <v>0</v>
      </c>
      <c r="AK92" s="75">
        <f>RTM_IEX!I92</f>
        <v>67.05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8.963068032571579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3.8956999999999993</v>
      </c>
      <c r="O93">
        <f>BYPL_ISGS_exbus!BB93</f>
        <v>500.7398175439053</v>
      </c>
      <c r="P93" s="77">
        <v>63.8</v>
      </c>
      <c r="Q93" s="77">
        <v>21.942539645792341</v>
      </c>
      <c r="R93" s="80">
        <v>0</v>
      </c>
      <c r="S93" s="80">
        <v>0</v>
      </c>
      <c r="T93" s="78">
        <f>SUMPRODUCT(LTA!F93:AJ93,LTA!F$101:AJ$101,LTA!F$104:AJ$104)</f>
        <v>3.25</v>
      </c>
      <c r="U93" s="78">
        <f>SUMPRODUCT(LTA!F93:AJ93,LTA!F$102:AJ$102,LTA!F$104:AJ$104)</f>
        <v>142.87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-23</v>
      </c>
      <c r="AA93" s="117">
        <f>STOA!I93</f>
        <v>0.35</v>
      </c>
      <c r="AB93" s="117">
        <f>-STOA!O93</f>
        <v>-198.05</v>
      </c>
      <c r="AC93">
        <f t="shared" si="3"/>
        <v>9.5853637816728483</v>
      </c>
      <c r="AD93">
        <f t="shared" si="4"/>
        <v>635.59801041055141</v>
      </c>
      <c r="AE93">
        <f>'IDT-1'!C93</f>
        <v>-13.971</v>
      </c>
      <c r="AF93" s="26"/>
      <c r="AG93">
        <f t="shared" si="5"/>
        <v>621.62701041055141</v>
      </c>
      <c r="AI93" s="75">
        <f>PXIL!I93</f>
        <v>0</v>
      </c>
      <c r="AJ93" s="75">
        <f>PXIL!O93</f>
        <v>0</v>
      </c>
      <c r="AK93" s="75">
        <f>RTM_IEX!I93</f>
        <v>71.84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8.963068032571579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3.9874759999999991</v>
      </c>
      <c r="O94">
        <f>BYPL_ISGS_exbus!BB94</f>
        <v>509.71076568101068</v>
      </c>
      <c r="P94" s="77">
        <v>63.8</v>
      </c>
      <c r="Q94" s="77">
        <v>21.942539645792341</v>
      </c>
      <c r="R94" s="80">
        <v>0</v>
      </c>
      <c r="S94" s="80">
        <v>0</v>
      </c>
      <c r="T94" s="78">
        <f>SUMPRODUCT(LTA!F94:AJ94,LTA!F$101:AJ$101,LTA!F$104:AJ$104)</f>
        <v>3.02</v>
      </c>
      <c r="U94" s="78">
        <f>SUMPRODUCT(LTA!F94:AJ94,LTA!F$102:AJ$102,LTA!F$104:AJ$104)</f>
        <v>141.41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-58</v>
      </c>
      <c r="AA94" s="117">
        <f>STOA!I94</f>
        <v>0.35</v>
      </c>
      <c r="AB94" s="117">
        <f>-STOA!O94</f>
        <v>-198.05</v>
      </c>
      <c r="AC94">
        <f t="shared" si="3"/>
        <v>9.792370217356213</v>
      </c>
      <c r="AD94">
        <f t="shared" si="4"/>
        <v>588.60372811197328</v>
      </c>
      <c r="AE94">
        <f>'IDT-1'!C94</f>
        <v>0</v>
      </c>
      <c r="AF94" s="26"/>
      <c r="AG94">
        <f t="shared" si="5"/>
        <v>588.60372811197328</v>
      </c>
      <c r="AI94" s="75">
        <f>PXIL!I94</f>
        <v>0</v>
      </c>
      <c r="AJ94" s="75">
        <f>PXIL!O94</f>
        <v>0</v>
      </c>
      <c r="AK94" s="75">
        <f>RTM_IEX!I94</f>
        <v>52.68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8.963068032571579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4.0744719999999992</v>
      </c>
      <c r="O95">
        <f>BYPL_ISGS_exbus!BB95</f>
        <v>504.35007718173875</v>
      </c>
      <c r="P95" s="77">
        <v>63.8</v>
      </c>
      <c r="Q95" s="77">
        <v>21.942539645792341</v>
      </c>
      <c r="R95" s="80">
        <v>0</v>
      </c>
      <c r="S95" s="80">
        <v>0</v>
      </c>
      <c r="T95" s="78">
        <f>SUMPRODUCT(LTA!F95:AJ95,LTA!F$101:AJ$101,LTA!F$104:AJ$104)</f>
        <v>3.02</v>
      </c>
      <c r="U95" s="78">
        <f>SUMPRODUCT(LTA!F95:AJ95,LTA!F$102:AJ$102,LTA!F$104:AJ$104)</f>
        <v>141.29000000000002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-76.47</v>
      </c>
      <c r="AA95" s="117">
        <f>STOA!I95</f>
        <v>0.35</v>
      </c>
      <c r="AB95" s="117">
        <f>-STOA!O95</f>
        <v>-198.05</v>
      </c>
      <c r="AC95">
        <f t="shared" si="3"/>
        <v>9.9089727386975692</v>
      </c>
      <c r="AD95">
        <f t="shared" si="4"/>
        <v>564.63343309136019</v>
      </c>
      <c r="AE95">
        <f>'IDT-1'!C95</f>
        <v>0</v>
      </c>
      <c r="AF95" s="26"/>
      <c r="AG95">
        <f t="shared" si="5"/>
        <v>564.63343309136019</v>
      </c>
      <c r="AI95" s="75">
        <f>PXIL!I95</f>
        <v>0</v>
      </c>
      <c r="AJ95" s="75">
        <f>PXIL!O95</f>
        <v>0</v>
      </c>
      <c r="AK95" s="75">
        <f>RTM_IEX!I95</f>
        <v>52.69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8.963068032571579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4.2083119999999994</v>
      </c>
      <c r="O96">
        <f>BYPL_ISGS_exbus!BB96</f>
        <v>504.52059364261271</v>
      </c>
      <c r="P96" s="77">
        <v>63.8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3.01</v>
      </c>
      <c r="U96" s="78">
        <f>SUMPRODUCT(LTA!F96:AJ96,LTA!F$102:AJ$102,LTA!F$104:AJ$104)</f>
        <v>141.23000000000002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-58</v>
      </c>
      <c r="AA96" s="117">
        <f>STOA!I96</f>
        <v>0.35</v>
      </c>
      <c r="AB96" s="117">
        <f>-STOA!O96</f>
        <v>-198.05</v>
      </c>
      <c r="AC96">
        <f t="shared" si="3"/>
        <v>9.4099057113353375</v>
      </c>
      <c r="AD96">
        <f t="shared" si="4"/>
        <v>545.52431693380402</v>
      </c>
      <c r="AE96">
        <f>'IDT-1'!C96</f>
        <v>0</v>
      </c>
      <c r="AF96" s="26"/>
      <c r="AG96">
        <f t="shared" si="5"/>
        <v>545.52431693380402</v>
      </c>
      <c r="AI96" s="75">
        <f>PXIL!I96</f>
        <v>0</v>
      </c>
      <c r="AJ96" s="75">
        <f>PXIL!O96</f>
        <v>0</v>
      </c>
      <c r="AK96" s="75">
        <f>RTM_IEX!I96</f>
        <v>14.37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8.963068032571579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4.0610879999999989</v>
      </c>
      <c r="O97">
        <f>BYPL_ISGS_exbus!BB97</f>
        <v>501.90231084886398</v>
      </c>
      <c r="P97" s="77">
        <v>63.8</v>
      </c>
      <c r="Q97" s="77">
        <v>21.95</v>
      </c>
      <c r="R97" s="80">
        <v>0</v>
      </c>
      <c r="S97" s="80">
        <v>0</v>
      </c>
      <c r="T97" s="78">
        <f>SUMPRODUCT(LTA!F97:AJ97,LTA!F$101:AJ$101,LTA!F$104:AJ$104)</f>
        <v>3.01</v>
      </c>
      <c r="U97" s="78">
        <f>SUMPRODUCT(LTA!F97:AJ97,LTA!F$102:AJ$102,LTA!F$104:AJ$104)</f>
        <v>141.18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-78</v>
      </c>
      <c r="AA97" s="117">
        <f>STOA!I97</f>
        <v>0.35</v>
      </c>
      <c r="AB97" s="117">
        <f>-STOA!O97</f>
        <v>-198.05</v>
      </c>
      <c r="AC97">
        <f t="shared" si="3"/>
        <v>9.5205398019942571</v>
      </c>
      <c r="AD97">
        <f t="shared" si="4"/>
        <v>517.80817604939648</v>
      </c>
      <c r="AE97">
        <f>'IDT-1'!C97</f>
        <v>0</v>
      </c>
      <c r="AF97" s="26"/>
      <c r="AG97">
        <f t="shared" si="5"/>
        <v>517.80817604939648</v>
      </c>
      <c r="AI97" s="75">
        <f>PXIL!I97</f>
        <v>0</v>
      </c>
      <c r="AJ97" s="75">
        <f>PXIL!O97</f>
        <v>0</v>
      </c>
      <c r="AK97" s="75">
        <f>RTM_IEX!I97</f>
        <v>9.58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8.963068032571579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3.9922559999999994</v>
      </c>
      <c r="O98">
        <f>BYPL_ISGS_exbus!BB98</f>
        <v>497.56853173406182</v>
      </c>
      <c r="P98" s="77">
        <v>63.8</v>
      </c>
      <c r="Q98" s="77">
        <v>21.95</v>
      </c>
      <c r="R98" s="80">
        <v>0</v>
      </c>
      <c r="S98" s="80">
        <v>0</v>
      </c>
      <c r="T98" s="78">
        <f>SUMPRODUCT(LTA!F98:AJ98,LTA!F$101:AJ$101,LTA!F$104:AJ$104)</f>
        <v>3.01</v>
      </c>
      <c r="U98" s="78">
        <f>SUMPRODUCT(LTA!F98:AJ98,LTA!F$102:AJ$102,LTA!F$104:AJ$104)</f>
        <v>141.16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-88</v>
      </c>
      <c r="AA98" s="117">
        <f>STOA!I98</f>
        <v>0.35</v>
      </c>
      <c r="AB98" s="117">
        <f>-STOA!O98</f>
        <v>-198.05</v>
      </c>
      <c r="AC98">
        <f t="shared" si="3"/>
        <v>9.4860980994059503</v>
      </c>
      <c r="AD98">
        <f t="shared" si="4"/>
        <v>493.84000663718246</v>
      </c>
      <c r="AE98">
        <f>'IDT-1'!C98</f>
        <v>0</v>
      </c>
      <c r="AF98" s="26"/>
      <c r="AG98">
        <f t="shared" si="5"/>
        <v>493.84000663718246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0.23635494917152652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1.1973071863772637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9.9572896999999966E-2</v>
      </c>
      <c r="O99">
        <f t="shared" si="6"/>
        <v>15.071402205139091</v>
      </c>
      <c r="P99" s="77">
        <f t="shared" si="6"/>
        <v>1.3518016309157059</v>
      </c>
      <c r="Q99" s="77">
        <f t="shared" si="6"/>
        <v>0.46481595567229289</v>
      </c>
      <c r="R99" s="80">
        <f t="shared" si="6"/>
        <v>0.20682250864243046</v>
      </c>
      <c r="S99" s="80">
        <f t="shared" si="6"/>
        <v>0</v>
      </c>
      <c r="T99" s="78">
        <f t="shared" si="6"/>
        <v>1.1982850000000007</v>
      </c>
      <c r="U99" s="78">
        <f t="shared" si="6"/>
        <v>2.9028025000000008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2.875E-4</v>
      </c>
      <c r="Z99" s="75">
        <f t="shared" si="6"/>
        <v>-1.7313100000000001</v>
      </c>
      <c r="AA99" s="117">
        <f t="shared" si="6"/>
        <v>0.40746500000000008</v>
      </c>
      <c r="AB99" s="117">
        <f t="shared" si="6"/>
        <v>-5.6280000000000019</v>
      </c>
      <c r="AC99">
        <f t="shared" si="6"/>
        <v>0.27537714239893057</v>
      </c>
      <c r="AD99">
        <f t="shared" si="6"/>
        <v>15.938720190519394</v>
      </c>
      <c r="AE99">
        <f t="shared" si="6"/>
        <v>-4.9284750000000009E-2</v>
      </c>
      <c r="AG99">
        <f t="shared" si="6"/>
        <v>15.889435440519389</v>
      </c>
      <c r="AI99">
        <f t="shared" si="6"/>
        <v>0</v>
      </c>
      <c r="AJ99">
        <f t="shared" si="6"/>
        <v>0</v>
      </c>
      <c r="AK99">
        <f t="shared" si="6"/>
        <v>0.52726499999999987</v>
      </c>
      <c r="AL99">
        <f t="shared" si="6"/>
        <v>-0.14674999999999999</v>
      </c>
      <c r="AM99">
        <f t="shared" si="6"/>
        <v>0</v>
      </c>
      <c r="AN99">
        <f t="shared" si="6"/>
        <v>0</v>
      </c>
      <c r="AO99">
        <f t="shared" si="6"/>
        <v>5.5974999999999997E-2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4.7429864253393665</v>
      </c>
      <c r="M3">
        <f>EDWPCL!W3</f>
        <v>0</v>
      </c>
      <c r="N3">
        <f>'MSW BWN'!W3</f>
        <v>4.7315679999999993</v>
      </c>
      <c r="O3">
        <f>TPDDL_ISGS_exbus!BB3</f>
        <v>509.03224466839663</v>
      </c>
      <c r="P3" s="77">
        <v>28.74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253.21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-146</v>
      </c>
      <c r="AA3" s="117">
        <f>STOA!J3</f>
        <v>2.95</v>
      </c>
      <c r="AB3" s="117">
        <f>-STOA!P3</f>
        <v>0</v>
      </c>
      <c r="AC3">
        <f>SUMIF(B3:AB3,"&gt;0")*$AC$2-SUMIF(B3:AB3,"&lt;0")*($AC$2/(1-$AC$2))+SUMIF(AI3:AR3,"&gt;0")*$AC$2-SUMIF(AI3:AR3,"&lt;0")*($AC$2/(1-$AC$2))</f>
        <v>9.3236803276765894</v>
      </c>
      <c r="AD3">
        <f>SUM(B3:AB3,AI3:AR3)-AC3</f>
        <v>696.62289737348385</v>
      </c>
      <c r="AE3">
        <f>'IDT-1'!F3</f>
        <v>0</v>
      </c>
      <c r="AF3" s="26"/>
      <c r="AG3">
        <f>SUM(AD3:AF3)</f>
        <v>696.62289737348385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5.8384615384615381</v>
      </c>
      <c r="M4">
        <f>EDWPCL!W4</f>
        <v>0</v>
      </c>
      <c r="N4">
        <f>'MSW BWN'!W4</f>
        <v>4.8997599999999997</v>
      </c>
      <c r="O4">
        <f>TPDDL_ISGS_exbus!BB4</f>
        <v>506.31775163739485</v>
      </c>
      <c r="P4" s="77">
        <v>28.74</v>
      </c>
      <c r="Q4" s="77">
        <v>7.6599999999999984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218.67000000000002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-170</v>
      </c>
      <c r="AA4" s="117">
        <f>STOA!J4</f>
        <v>2.95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8.9536922944660766</v>
      </c>
      <c r="AD4">
        <f t="shared" ref="AD4:AD67" si="1">SUM(B4:AB4,AI4:AR4)-AC4</f>
        <v>667.00205948881478</v>
      </c>
      <c r="AE4">
        <f>'IDT-1'!F4</f>
        <v>0</v>
      </c>
      <c r="AF4" s="26"/>
      <c r="AG4">
        <f t="shared" ref="AG4:AG67" si="2">SUM(AD4:AF4)</f>
        <v>667.00205948881478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5.414932126696832</v>
      </c>
      <c r="M5">
        <f>EDWPCL!W5</f>
        <v>0</v>
      </c>
      <c r="N5">
        <f>'MSW BWN'!W5</f>
        <v>4.9838559999999994</v>
      </c>
      <c r="O5">
        <f>TPDDL_ISGS_exbus!BB5</f>
        <v>497.88212876766892</v>
      </c>
      <c r="P5" s="77">
        <v>29.48</v>
      </c>
      <c r="Q5" s="77">
        <v>7.6599999999999984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223.28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-185</v>
      </c>
      <c r="AA5" s="117">
        <f>STOA!J5</f>
        <v>2.95</v>
      </c>
      <c r="AB5" s="117">
        <f>-STOA!P5</f>
        <v>0</v>
      </c>
      <c r="AC5">
        <f t="shared" si="0"/>
        <v>9.0567237120218884</v>
      </c>
      <c r="AD5">
        <f t="shared" si="1"/>
        <v>648.47397178976837</v>
      </c>
      <c r="AE5">
        <f>'IDT-1'!F5</f>
        <v>0</v>
      </c>
      <c r="AF5" s="26"/>
      <c r="AG5">
        <f t="shared" si="2"/>
        <v>648.47397178976837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5.2536639999999997</v>
      </c>
      <c r="O6">
        <f>TPDDL_ISGS_exbus!BB6</f>
        <v>497.88211321579473</v>
      </c>
      <c r="P6" s="77">
        <v>29.472121823025418</v>
      </c>
      <c r="Q6" s="77">
        <v>7.6599999999999984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224.89000000000001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-206</v>
      </c>
      <c r="AA6" s="117">
        <f>STOA!J6</f>
        <v>2.95</v>
      </c>
      <c r="AB6" s="117">
        <f>-STOA!P6</f>
        <v>0</v>
      </c>
      <c r="AC6">
        <f t="shared" si="0"/>
        <v>9.2659015870425616</v>
      </c>
      <c r="AD6">
        <f t="shared" si="1"/>
        <v>629.84856630731258</v>
      </c>
      <c r="AE6">
        <f>'IDT-1'!F6</f>
        <v>0</v>
      </c>
      <c r="AF6" s="26"/>
      <c r="AG6">
        <f t="shared" si="2"/>
        <v>629.84856630731258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5.4990950226244344</v>
      </c>
      <c r="M7">
        <f>EDWPCL!W7</f>
        <v>0</v>
      </c>
      <c r="N7">
        <f>'MSW BWN'!W7</f>
        <v>5.3938240000000004</v>
      </c>
      <c r="O7">
        <f>TPDDL_ISGS_exbus!BB7</f>
        <v>497.88998241994761</v>
      </c>
      <c r="P7" s="77">
        <v>29.457818908714003</v>
      </c>
      <c r="Q7" s="77">
        <v>7.6599999999999984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225.62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-224</v>
      </c>
      <c r="AA7" s="117">
        <f>STOA!J7</f>
        <v>2.95</v>
      </c>
      <c r="AB7" s="117">
        <f>-STOA!P7</f>
        <v>0</v>
      </c>
      <c r="AC7">
        <f t="shared" si="0"/>
        <v>9.5120889558084034</v>
      </c>
      <c r="AD7">
        <f t="shared" si="1"/>
        <v>621.41841000290208</v>
      </c>
      <c r="AE7">
        <f>'IDT-1'!F7</f>
        <v>0</v>
      </c>
      <c r="AF7" s="26"/>
      <c r="AG7">
        <f t="shared" si="2"/>
        <v>621.41841000290208</v>
      </c>
      <c r="AI7" s="75">
        <f>PXIL!J7</f>
        <v>0</v>
      </c>
      <c r="AJ7" s="75">
        <f>PXIL!P7</f>
        <v>0</v>
      </c>
      <c r="AK7" s="75">
        <f>RTM_IEX!J7</f>
        <v>9.58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6.124886877828053</v>
      </c>
      <c r="M8">
        <f>EDWPCL!W8</f>
        <v>0</v>
      </c>
      <c r="N8">
        <f>'MSW BWN'!W8</f>
        <v>5.6285919999999994</v>
      </c>
      <c r="O8">
        <f>TPDDL_ISGS_exbus!BB8</f>
        <v>497.88996686807337</v>
      </c>
      <c r="P8" s="77">
        <v>29.439999999999994</v>
      </c>
      <c r="Q8" s="77">
        <v>7.6599999999999984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226.48000000000002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-236</v>
      </c>
      <c r="AA8" s="117">
        <f>STOA!J8</f>
        <v>2.95</v>
      </c>
      <c r="AB8" s="117">
        <f>-STOA!P8</f>
        <v>0</v>
      </c>
      <c r="AC8">
        <f t="shared" si="0"/>
        <v>9.6336104695473619</v>
      </c>
      <c r="AD8">
        <f t="shared" si="1"/>
        <v>610.99961388377858</v>
      </c>
      <c r="AE8">
        <f>'IDT-1'!F8</f>
        <v>0</v>
      </c>
      <c r="AF8" s="26"/>
      <c r="AG8">
        <f t="shared" si="2"/>
        <v>610.99961388377858</v>
      </c>
      <c r="AI8" s="75">
        <f>PXIL!J8</f>
        <v>0</v>
      </c>
      <c r="AJ8" s="75">
        <f>PXIL!P8</f>
        <v>0</v>
      </c>
      <c r="AK8" s="75">
        <f>RTM_IEX!J8</f>
        <v>9.58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12.16589861751152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5.4013574660633479</v>
      </c>
      <c r="M9">
        <f>EDWPCL!W9</f>
        <v>0</v>
      </c>
      <c r="N9">
        <f>'MSW BWN'!W9</f>
        <v>5.5223039999999983</v>
      </c>
      <c r="O9">
        <f>TPDDL_ISGS_exbus!BB9</f>
        <v>497.88998241994761</v>
      </c>
      <c r="P9" s="77">
        <v>28.74</v>
      </c>
      <c r="Q9" s="77">
        <v>7.6599999999999984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227.10000000000002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-245</v>
      </c>
      <c r="AA9" s="117">
        <f>STOA!J9</f>
        <v>2.95</v>
      </c>
      <c r="AB9" s="117">
        <f>-STOA!P9</f>
        <v>0</v>
      </c>
      <c r="AC9">
        <f t="shared" si="0"/>
        <v>9.6211931347504365</v>
      </c>
      <c r="AD9">
        <f t="shared" si="1"/>
        <v>591.52106729849754</v>
      </c>
      <c r="AE9">
        <f>'IDT-1'!F9</f>
        <v>0</v>
      </c>
      <c r="AF9" s="26"/>
      <c r="AG9">
        <f t="shared" si="2"/>
        <v>591.52106729849754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12.16589861751152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5.6619909502262438</v>
      </c>
      <c r="M10">
        <f>EDWPCL!W10</f>
        <v>0</v>
      </c>
      <c r="N10">
        <f>'MSW BWN'!W10</f>
        <v>5.6285919999999994</v>
      </c>
      <c r="O10">
        <f>TPDDL_ISGS_exbus!BB10</f>
        <v>497.88996686807337</v>
      </c>
      <c r="P10" s="77">
        <v>28.74</v>
      </c>
      <c r="Q10" s="77">
        <v>7.6599999999999984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227.53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-254</v>
      </c>
      <c r="AA10" s="117">
        <f>STOA!J10</f>
        <v>2.95</v>
      </c>
      <c r="AB10" s="117">
        <f>-STOA!P10</f>
        <v>0</v>
      </c>
      <c r="AC10">
        <f t="shared" si="0"/>
        <v>9.7081090546543329</v>
      </c>
      <c r="AD10">
        <f t="shared" si="1"/>
        <v>583.23105731088231</v>
      </c>
      <c r="AE10">
        <f>'IDT-1'!F10</f>
        <v>0</v>
      </c>
      <c r="AF10" s="26"/>
      <c r="AG10">
        <f t="shared" si="2"/>
        <v>583.23105731088231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12.16589861751152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5.7126879999999982</v>
      </c>
      <c r="O11">
        <f>TPDDL_ISGS_exbus!BB11</f>
        <v>499.74356585554756</v>
      </c>
      <c r="P11" s="77">
        <v>28.74</v>
      </c>
      <c r="Q11" s="77">
        <v>7.6599999999999984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226.89000000000001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-262</v>
      </c>
      <c r="AA11" s="117">
        <f>STOA!J11</f>
        <v>2.95</v>
      </c>
      <c r="AB11" s="117">
        <f>-STOA!P11</f>
        <v>0</v>
      </c>
      <c r="AC11">
        <f t="shared" si="0"/>
        <v>9.7946440245430502</v>
      </c>
      <c r="AD11">
        <f t="shared" si="1"/>
        <v>576.90701662635206</v>
      </c>
      <c r="AE11">
        <f>'IDT-1'!F11</f>
        <v>0</v>
      </c>
      <c r="AF11" s="26"/>
      <c r="AG11">
        <f t="shared" si="2"/>
        <v>576.90701662635206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12.16589861751152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5.6687782805429858</v>
      </c>
      <c r="M12">
        <f>EDWPCL!W12</f>
        <v>0</v>
      </c>
      <c r="N12">
        <f>'MSW BWN'!W12</f>
        <v>5.6285919999999994</v>
      </c>
      <c r="O12">
        <f>TPDDL_ISGS_exbus!BB12</f>
        <v>500.41830624146519</v>
      </c>
      <c r="P12" s="77">
        <v>28.74</v>
      </c>
      <c r="Q12" s="77">
        <v>7.6599999999999984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226.98000000000002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-269</v>
      </c>
      <c r="AA12" s="117">
        <f>STOA!J12</f>
        <v>2.95</v>
      </c>
      <c r="AB12" s="117">
        <f>-STOA!P12</f>
        <v>0</v>
      </c>
      <c r="AC12">
        <f t="shared" si="0"/>
        <v>9.858750082479899</v>
      </c>
      <c r="AD12">
        <f t="shared" si="1"/>
        <v>570.06554298676531</v>
      </c>
      <c r="AE12">
        <f>'IDT-1'!F12</f>
        <v>0</v>
      </c>
      <c r="AF12" s="26"/>
      <c r="AG12">
        <f t="shared" si="2"/>
        <v>570.06554298676531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12.16589861751152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6.0081447963800896</v>
      </c>
      <c r="M13">
        <f>EDWPCL!W13</f>
        <v>0</v>
      </c>
      <c r="N13">
        <f>'MSW BWN'!W13</f>
        <v>5.814303999999999</v>
      </c>
      <c r="O13">
        <f>TPDDL_ISGS_exbus!BB13</f>
        <v>497.17596933021537</v>
      </c>
      <c r="P13" s="77">
        <v>28.74</v>
      </c>
      <c r="Q13" s="77">
        <v>7.6599999999999984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-273</v>
      </c>
      <c r="AA13" s="117">
        <f>STOA!J13</f>
        <v>2.95</v>
      </c>
      <c r="AB13" s="117">
        <f>-STOA!P13</f>
        <v>0</v>
      </c>
      <c r="AC13">
        <f t="shared" si="0"/>
        <v>10.003698631521978</v>
      </c>
      <c r="AD13">
        <f t="shared" si="1"/>
        <v>548.22333604231051</v>
      </c>
      <c r="AE13">
        <f>'IDT-1'!F13</f>
        <v>0</v>
      </c>
      <c r="AF13" s="26"/>
      <c r="AG13">
        <f t="shared" si="2"/>
        <v>548.22333604231051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6.0461538461538451</v>
      </c>
      <c r="M14">
        <f>EDWPCL!W14</f>
        <v>0</v>
      </c>
      <c r="N14">
        <f>'MSW BWN'!W14</f>
        <v>5.8423359999999986</v>
      </c>
      <c r="O14">
        <f>TPDDL_ISGS_exbus!BB14</f>
        <v>497.17595377834124</v>
      </c>
      <c r="P14" s="77">
        <v>28.74</v>
      </c>
      <c r="Q14" s="77">
        <v>7.6599999999999984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229.06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-277</v>
      </c>
      <c r="AA14" s="117">
        <f>STOA!J14</f>
        <v>2.95</v>
      </c>
      <c r="AB14" s="117">
        <f>-STOA!P14</f>
        <v>0</v>
      </c>
      <c r="AC14">
        <f t="shared" si="0"/>
        <v>10.057930392121927</v>
      </c>
      <c r="AD14">
        <f t="shared" si="1"/>
        <v>546.29629183979762</v>
      </c>
      <c r="AE14">
        <f>'IDT-1'!F14</f>
        <v>0</v>
      </c>
      <c r="AF14" s="26"/>
      <c r="AG14">
        <f t="shared" si="2"/>
        <v>546.29629183979762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5.7862719999999985</v>
      </c>
      <c r="O15">
        <f>TPDDL_ISGS_exbus!BB15</f>
        <v>495.29975425238212</v>
      </c>
      <c r="P15" s="77">
        <v>28.74</v>
      </c>
      <c r="Q15" s="77">
        <v>7.6599999999999984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229.34000000000003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-279</v>
      </c>
      <c r="AA15" s="117">
        <f>STOA!J15</f>
        <v>2.8600000000000003</v>
      </c>
      <c r="AB15" s="117">
        <f>-STOA!P15</f>
        <v>0</v>
      </c>
      <c r="AC15">
        <f t="shared" si="0"/>
        <v>10.061064328475096</v>
      </c>
      <c r="AD15">
        <f t="shared" si="1"/>
        <v>542.63153077944196</v>
      </c>
      <c r="AE15">
        <f>'IDT-1'!F15</f>
        <v>0</v>
      </c>
      <c r="AF15" s="26"/>
      <c r="AG15">
        <f t="shared" si="2"/>
        <v>542.63153077944196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6.0597285067873301</v>
      </c>
      <c r="M16">
        <f>EDWPCL!W16</f>
        <v>0</v>
      </c>
      <c r="N16">
        <f>'MSW BWN'!W16</f>
        <v>5.8189759999999993</v>
      </c>
      <c r="O16">
        <f>TPDDL_ISGS_exbus!BB16</f>
        <v>497.52231297391597</v>
      </c>
      <c r="P16" s="77">
        <v>28.74</v>
      </c>
      <c r="Q16" s="77">
        <v>7.6599999999999984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229.61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-282</v>
      </c>
      <c r="AA16" s="117">
        <f>STOA!J16</f>
        <v>2.8600000000000003</v>
      </c>
      <c r="AB16" s="117">
        <f>-STOA!P16</f>
        <v>0</v>
      </c>
      <c r="AC16">
        <f t="shared" si="0"/>
        <v>10.109330879667535</v>
      </c>
      <c r="AD16">
        <f t="shared" si="1"/>
        <v>542.04146520846029</v>
      </c>
      <c r="AE16">
        <f>'IDT-1'!F16</f>
        <v>0</v>
      </c>
      <c r="AF16" s="26"/>
      <c r="AG16">
        <f t="shared" si="2"/>
        <v>542.04146520846029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6.124886877828053</v>
      </c>
      <c r="M17">
        <f>EDWPCL!W17</f>
        <v>0</v>
      </c>
      <c r="N17">
        <f>'MSW BWN'!W17</f>
        <v>5.7862719999999985</v>
      </c>
      <c r="O17">
        <f>TPDDL_ISGS_exbus!BB17</f>
        <v>496.85832319933036</v>
      </c>
      <c r="P17" s="77">
        <v>28.74</v>
      </c>
      <c r="Q17" s="77">
        <v>7.6599999999999984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229.85000000000002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-280</v>
      </c>
      <c r="AA17" s="117">
        <f>STOA!J17</f>
        <v>2.8600000000000003</v>
      </c>
      <c r="AB17" s="117">
        <f>-STOA!P17</f>
        <v>0</v>
      </c>
      <c r="AC17">
        <f t="shared" si="0"/>
        <v>10.088129113071949</v>
      </c>
      <c r="AD17">
        <f t="shared" si="1"/>
        <v>543.67113157151084</v>
      </c>
      <c r="AE17">
        <f>'IDT-1'!F17</f>
        <v>0</v>
      </c>
      <c r="AF17" s="26"/>
      <c r="AG17">
        <f t="shared" si="2"/>
        <v>543.67113157151084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5.9226244343891397</v>
      </c>
      <c r="M18">
        <f>EDWPCL!W18</f>
        <v>0</v>
      </c>
      <c r="N18">
        <f>'MSW BWN'!W18</f>
        <v>5.8808799999999986</v>
      </c>
      <c r="O18">
        <f>TPDDL_ISGS_exbus!BB18</f>
        <v>496.32762642517116</v>
      </c>
      <c r="P18" s="77">
        <v>28.74</v>
      </c>
      <c r="Q18" s="77">
        <v>7.6599999999999984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219.78000000000003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-278</v>
      </c>
      <c r="AA18" s="117">
        <f>STOA!J18</f>
        <v>2.8600000000000003</v>
      </c>
      <c r="AB18" s="117">
        <f>-STOA!P18</f>
        <v>0</v>
      </c>
      <c r="AC18">
        <f t="shared" si="0"/>
        <v>9.9761393673126957</v>
      </c>
      <c r="AD18">
        <f t="shared" si="1"/>
        <v>535.07477009967204</v>
      </c>
      <c r="AE18">
        <f>'IDT-1'!F18</f>
        <v>0</v>
      </c>
      <c r="AF18" s="26"/>
      <c r="AG18">
        <f t="shared" si="2"/>
        <v>535.07477009967204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5.8384615384615381</v>
      </c>
      <c r="M19">
        <f>EDWPCL!W19</f>
        <v>0</v>
      </c>
      <c r="N19">
        <f>'MSW BWN'!W19</f>
        <v>5.8470079999999989</v>
      </c>
      <c r="O19">
        <f>TPDDL_ISGS_exbus!BB19</f>
        <v>495.12241503538667</v>
      </c>
      <c r="P19" s="77">
        <v>28.74</v>
      </c>
      <c r="Q19" s="77">
        <v>7.6599999999999984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219.91000000000003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-281</v>
      </c>
      <c r="AA19" s="117">
        <f>STOA!J19</f>
        <v>2.8600000000000003</v>
      </c>
      <c r="AB19" s="117">
        <f>-STOA!P19</f>
        <v>0</v>
      </c>
      <c r="AC19">
        <f t="shared" si="0"/>
        <v>9.8591012697320846</v>
      </c>
      <c r="AD19">
        <f t="shared" si="1"/>
        <v>545.99856191154061</v>
      </c>
      <c r="AE19">
        <f>'IDT-1'!F19</f>
        <v>0</v>
      </c>
      <c r="AF19" s="26"/>
      <c r="AG19">
        <f t="shared" si="2"/>
        <v>545.99856191154061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5.5778280542986414</v>
      </c>
      <c r="M20">
        <f>EDWPCL!W20</f>
        <v>0</v>
      </c>
      <c r="N20">
        <f>'MSW BWN'!W20</f>
        <v>5.6180799999999991</v>
      </c>
      <c r="O20">
        <f>TPDDL_ISGS_exbus!BB20</f>
        <v>496.23863171969754</v>
      </c>
      <c r="P20" s="77">
        <v>28.74</v>
      </c>
      <c r="Q20" s="77">
        <v>7.6599999999999984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220.05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-279</v>
      </c>
      <c r="AA20" s="117">
        <f>STOA!J20</f>
        <v>2.8600000000000003</v>
      </c>
      <c r="AB20" s="117">
        <f>-STOA!P20</f>
        <v>0</v>
      </c>
      <c r="AC20">
        <f t="shared" si="0"/>
        <v>9.8480915804489975</v>
      </c>
      <c r="AD20">
        <f t="shared" si="1"/>
        <v>548.7762268009717</v>
      </c>
      <c r="AE20">
        <f>'IDT-1'!F20</f>
        <v>0</v>
      </c>
      <c r="AF20" s="26"/>
      <c r="AG20">
        <f t="shared" si="2"/>
        <v>548.7762268009717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7.4011994929068097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5.8968325791855207</v>
      </c>
      <c r="M21">
        <f>EDWPCL!W21</f>
        <v>0</v>
      </c>
      <c r="N21">
        <f>'MSW BWN'!W21</f>
        <v>5.3763039999999993</v>
      </c>
      <c r="O21">
        <f>TPDDL_ISGS_exbus!BB21</f>
        <v>497.16364848724783</v>
      </c>
      <c r="P21" s="77">
        <v>28.74</v>
      </c>
      <c r="Q21" s="77">
        <v>7.6599999999999984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220.11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-262</v>
      </c>
      <c r="AA21" s="117">
        <f>STOA!J21</f>
        <v>2.8600000000000003</v>
      </c>
      <c r="AB21" s="117">
        <f>-STOA!P21</f>
        <v>0</v>
      </c>
      <c r="AC21">
        <f t="shared" si="0"/>
        <v>9.6645715927189517</v>
      </c>
      <c r="AD21">
        <f t="shared" si="1"/>
        <v>562.25613089634669</v>
      </c>
      <c r="AE21">
        <f>'IDT-1'!F21</f>
        <v>0</v>
      </c>
      <c r="AF21" s="26"/>
      <c r="AG21">
        <f t="shared" si="2"/>
        <v>562.25613089634669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7.4011994929068097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5.5900479999999986</v>
      </c>
      <c r="O22">
        <f>TPDDL_ISGS_exbus!BB22</f>
        <v>496.41377176064901</v>
      </c>
      <c r="P22" s="77">
        <v>28.74</v>
      </c>
      <c r="Q22" s="77">
        <v>7.6599999999999984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220.14000000000001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-246</v>
      </c>
      <c r="AA22" s="117">
        <f>STOA!J22</f>
        <v>2.8600000000000003</v>
      </c>
      <c r="AB22" s="117">
        <f>-STOA!P22</f>
        <v>0</v>
      </c>
      <c r="AC22">
        <f t="shared" si="0"/>
        <v>9.5200912118562968</v>
      </c>
      <c r="AD22">
        <f t="shared" si="1"/>
        <v>578.12443621953548</v>
      </c>
      <c r="AE22">
        <f>'IDT-1'!F22</f>
        <v>0</v>
      </c>
      <c r="AF22" s="26"/>
      <c r="AG22">
        <f t="shared" si="2"/>
        <v>578.12443621953548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12.16589861751152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5.910407239819004</v>
      </c>
      <c r="M23">
        <f>EDWPCL!W23</f>
        <v>0</v>
      </c>
      <c r="N23">
        <f>'MSW BWN'!W23</f>
        <v>5.6507839999999989</v>
      </c>
      <c r="O23">
        <f>TPDDL_ISGS_exbus!BB23</f>
        <v>560.18914559701136</v>
      </c>
      <c r="P23" s="77">
        <v>70.126242297594175</v>
      </c>
      <c r="Q23" s="77">
        <v>26.506079562259686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220.26000000000002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-346</v>
      </c>
      <c r="AA23" s="117">
        <f>STOA!J23</f>
        <v>2.8600000000000003</v>
      </c>
      <c r="AB23" s="117">
        <f>-STOA!P23</f>
        <v>0</v>
      </c>
      <c r="AC23">
        <f t="shared" si="0"/>
        <v>11.540787344826089</v>
      </c>
      <c r="AD23">
        <f t="shared" si="1"/>
        <v>604.84048789909525</v>
      </c>
      <c r="AE23">
        <f>'IDT-1'!F23</f>
        <v>0</v>
      </c>
      <c r="AF23" s="26"/>
      <c r="AG23">
        <f t="shared" si="2"/>
        <v>604.84048789909525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12.16589861751152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6.1180995475113118</v>
      </c>
      <c r="M24">
        <f>EDWPCL!W24</f>
        <v>0</v>
      </c>
      <c r="N24">
        <f>'MSW BWN'!W24</f>
        <v>5.5281439999999993</v>
      </c>
      <c r="O24">
        <f>TPDDL_ISGS_exbus!BB24</f>
        <v>571.3051000591347</v>
      </c>
      <c r="P24" s="77">
        <v>70.13</v>
      </c>
      <c r="Q24" s="77">
        <v>26.506079562259686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216.20000000000002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-309</v>
      </c>
      <c r="AA24" s="117">
        <f>STOA!J24</f>
        <v>2.8600000000000003</v>
      </c>
      <c r="AB24" s="117">
        <f>-STOA!P24</f>
        <v>0</v>
      </c>
      <c r="AC24">
        <f t="shared" si="0"/>
        <v>11.275170553860411</v>
      </c>
      <c r="AD24">
        <f t="shared" si="1"/>
        <v>649.25086916228224</v>
      </c>
      <c r="AE24">
        <f>'IDT-1'!F24</f>
        <v>0</v>
      </c>
      <c r="AF24" s="26"/>
      <c r="AG24">
        <f t="shared" si="2"/>
        <v>649.25086916228224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12.16589861751152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5.4733031674208137</v>
      </c>
      <c r="M25">
        <f>EDWPCL!W25</f>
        <v>0</v>
      </c>
      <c r="N25">
        <f>'MSW BWN'!W25</f>
        <v>5.3482719999999988</v>
      </c>
      <c r="O25">
        <f>TPDDL_ISGS_exbus!BB25</f>
        <v>593.85303577187062</v>
      </c>
      <c r="P25" s="77">
        <v>70.13</v>
      </c>
      <c r="Q25" s="77">
        <v>26.50306748466258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216.27000000000004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-283</v>
      </c>
      <c r="AA25" s="117">
        <f>STOA!J25</f>
        <v>2.8600000000000003</v>
      </c>
      <c r="AB25" s="117">
        <f>-STOA!P25</f>
        <v>0</v>
      </c>
      <c r="AC25">
        <f t="shared" si="0"/>
        <v>11.45804667258264</v>
      </c>
      <c r="AD25">
        <f t="shared" si="1"/>
        <v>671.85824829860837</v>
      </c>
      <c r="AE25">
        <f>'IDT-1'!F25</f>
        <v>0</v>
      </c>
      <c r="AF25" s="26"/>
      <c r="AG25">
        <f t="shared" si="2"/>
        <v>671.85824829860837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12.16589861751152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5.8384615384615381</v>
      </c>
      <c r="M26">
        <f>EDWPCL!W26</f>
        <v>0</v>
      </c>
      <c r="N26">
        <f>'MSW BWN'!W26</f>
        <v>5.0235679999999991</v>
      </c>
      <c r="O26">
        <f>TPDDL_ISGS_exbus!BB26</f>
        <v>719.39499762796652</v>
      </c>
      <c r="P26" s="77">
        <v>70.13</v>
      </c>
      <c r="Q26" s="77">
        <v>26.50306748466258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216.25000000000003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-358</v>
      </c>
      <c r="AA26" s="117">
        <f>STOA!J26</f>
        <v>2.8600000000000003</v>
      </c>
      <c r="AB26" s="117">
        <f>-STOA!P26</f>
        <v>0</v>
      </c>
      <c r="AC26">
        <f t="shared" si="0"/>
        <v>13.140074224324138</v>
      </c>
      <c r="AD26">
        <f t="shared" si="1"/>
        <v>730.73863697400361</v>
      </c>
      <c r="AE26">
        <f>'IDT-1'!F26</f>
        <v>0</v>
      </c>
      <c r="AF26" s="26"/>
      <c r="AG26">
        <f t="shared" si="2"/>
        <v>730.73863697400361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12.16589861751152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58.325391014975047</v>
      </c>
      <c r="J27">
        <f>Bawana_RLNG!T27</f>
        <v>0</v>
      </c>
      <c r="K27">
        <f>Bawana_Spot!T27</f>
        <v>0</v>
      </c>
      <c r="L27">
        <f>TWOMCL!S27</f>
        <v>6.085520361990949</v>
      </c>
      <c r="M27">
        <f>EDWPCL!W27</f>
        <v>0</v>
      </c>
      <c r="N27">
        <f>'MSW BWN'!W27</f>
        <v>4.6813439999999993</v>
      </c>
      <c r="O27">
        <f>TPDDL_ISGS_exbus!BB27</f>
        <v>737.60832939045167</v>
      </c>
      <c r="P27" s="77">
        <v>70.13</v>
      </c>
      <c r="Q27" s="77">
        <v>26.50306748466258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216.04999999999998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-279</v>
      </c>
      <c r="AA27" s="117">
        <f>STOA!J27</f>
        <v>2.8600000000000003</v>
      </c>
      <c r="AB27" s="117">
        <f>-STOA!P27</f>
        <v>0</v>
      </c>
      <c r="AC27">
        <f t="shared" si="0"/>
        <v>12.4598016263449</v>
      </c>
      <c r="AD27">
        <f t="shared" si="1"/>
        <v>842.94974924324686</v>
      </c>
      <c r="AE27">
        <f>'IDT-1'!F27</f>
        <v>-17.876000000000001</v>
      </c>
      <c r="AF27" s="26"/>
      <c r="AG27">
        <f t="shared" si="2"/>
        <v>825.07374924324688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12.16589861751152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5.9809954751131214</v>
      </c>
      <c r="M28">
        <f>EDWPCL!W28</f>
        <v>0</v>
      </c>
      <c r="N28">
        <f>'MSW BWN'!W28</f>
        <v>4.1545759999999987</v>
      </c>
      <c r="O28">
        <f>TPDDL_ISGS_exbus!BB28</f>
        <v>823.13327941359387</v>
      </c>
      <c r="P28" s="77">
        <v>70.13</v>
      </c>
      <c r="Q28" s="77">
        <v>26.50306748466258</v>
      </c>
      <c r="R28" s="80">
        <v>0.13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221.78999999999996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-353.28</v>
      </c>
      <c r="AA28" s="117">
        <f>STOA!J28</f>
        <v>2.8600000000000003</v>
      </c>
      <c r="AB28" s="117">
        <f>-STOA!P28</f>
        <v>0</v>
      </c>
      <c r="AC28">
        <f t="shared" si="0"/>
        <v>14.649397680560915</v>
      </c>
      <c r="AD28">
        <f t="shared" si="1"/>
        <v>940.35841931032019</v>
      </c>
      <c r="AE28">
        <f>'IDT-1'!F28</f>
        <v>-65.736999999999995</v>
      </c>
      <c r="AF28" s="26"/>
      <c r="AG28">
        <f t="shared" si="2"/>
        <v>874.62141931032022</v>
      </c>
      <c r="AI28" s="75">
        <f>PXIL!J28</f>
        <v>0</v>
      </c>
      <c r="AJ28" s="75">
        <f>PXIL!P28</f>
        <v>0</v>
      </c>
      <c r="AK28" s="75">
        <f>RTM_IEX!J28</f>
        <v>71.84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12.16589861751152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6.0203619909502253</v>
      </c>
      <c r="M29">
        <f>EDWPCL!W29</f>
        <v>0</v>
      </c>
      <c r="N29">
        <f>'MSW BWN'!W29</f>
        <v>4.7934719999999995</v>
      </c>
      <c r="O29">
        <f>TPDDL_ISGS_exbus!BB29</f>
        <v>849.70497903555247</v>
      </c>
      <c r="P29" s="77">
        <v>70.13</v>
      </c>
      <c r="Q29" s="77">
        <v>26.50306748466258</v>
      </c>
      <c r="R29" s="80">
        <v>0.67745318352059936</v>
      </c>
      <c r="S29" s="80">
        <v>0</v>
      </c>
      <c r="T29" s="78">
        <f>SUMPRODUCT(LTA!F29:AJ29,LTA!F$101:AJ$101,LTA!F$105:AJ$105)</f>
        <v>2.2200000000000002</v>
      </c>
      <c r="U29" s="78">
        <f>SUMPRODUCT(LTA!F29:AJ29,LTA!F$102:AJ$102,LTA!F$105:AJ$105)</f>
        <v>262.57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-361</v>
      </c>
      <c r="AA29" s="117">
        <f>STOA!J29</f>
        <v>2.8600000000000003</v>
      </c>
      <c r="AB29" s="117">
        <f>-STOA!P29</f>
        <v>0</v>
      </c>
      <c r="AC29">
        <f t="shared" si="0"/>
        <v>14.708762079859847</v>
      </c>
      <c r="AD29">
        <f t="shared" si="1"/>
        <v>931.53647023233748</v>
      </c>
      <c r="AE29">
        <f>'IDT-1'!F29</f>
        <v>-135</v>
      </c>
      <c r="AF29" s="26"/>
      <c r="AG29">
        <f t="shared" si="2"/>
        <v>796.53647023233748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12.16589861751152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5.8968325791855207</v>
      </c>
      <c r="M30">
        <f>EDWPCL!W30</f>
        <v>0</v>
      </c>
      <c r="N30">
        <f>'MSW BWN'!W30</f>
        <v>4.8775679999999992</v>
      </c>
      <c r="O30">
        <f>TPDDL_ISGS_exbus!BB30</f>
        <v>871.3419728912063</v>
      </c>
      <c r="P30" s="77">
        <v>70.13</v>
      </c>
      <c r="Q30" s="77">
        <v>26.50306748466258</v>
      </c>
      <c r="R30" s="80">
        <v>2.3199999999999998</v>
      </c>
      <c r="S30" s="80">
        <v>0</v>
      </c>
      <c r="T30" s="78">
        <f>SUMPRODUCT(LTA!F30:AJ30,LTA!F$101:AJ$101,LTA!F$105:AJ$105)</f>
        <v>6.73</v>
      </c>
      <c r="U30" s="78">
        <f>SUMPRODUCT(LTA!F30:AJ30,LTA!F$102:AJ$102,LTA!F$105:AJ$105)</f>
        <v>262.64999999999998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-288</v>
      </c>
      <c r="AA30" s="117">
        <f>STOA!J30</f>
        <v>2.8600000000000003</v>
      </c>
      <c r="AB30" s="117">
        <f>-STOA!P30</f>
        <v>0</v>
      </c>
      <c r="AC30">
        <f t="shared" si="0"/>
        <v>14.305563714630832</v>
      </c>
      <c r="AD30">
        <f t="shared" si="1"/>
        <v>1032.769775857935</v>
      </c>
      <c r="AE30">
        <f>'IDT-1'!F30</f>
        <v>-178</v>
      </c>
      <c r="AF30" s="26"/>
      <c r="AG30">
        <f t="shared" si="2"/>
        <v>854.76977585793497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12.16589861751152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4.4909599999999994</v>
      </c>
      <c r="O31">
        <f>TPDDL_ISGS_exbus!BB31</f>
        <v>898.9005857834519</v>
      </c>
      <c r="P31" s="77">
        <v>70.13</v>
      </c>
      <c r="Q31" s="77">
        <v>26.50306748466258</v>
      </c>
      <c r="R31" s="80">
        <v>7.02</v>
      </c>
      <c r="S31" s="80">
        <v>0</v>
      </c>
      <c r="T31" s="78">
        <f>SUMPRODUCT(LTA!F31:AJ31,LTA!F$101:AJ$101,LTA!F$105:AJ$105)</f>
        <v>7.34</v>
      </c>
      <c r="U31" s="78">
        <f>SUMPRODUCT(LTA!F31:AJ31,LTA!F$102:AJ$102,LTA!F$105:AJ$105)</f>
        <v>263.60999999999996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-230</v>
      </c>
      <c r="AA31" s="117">
        <f>STOA!J31</f>
        <v>2.8600000000000003</v>
      </c>
      <c r="AB31" s="117">
        <f>-STOA!P31</f>
        <v>0</v>
      </c>
      <c r="AC31">
        <f t="shared" si="0"/>
        <v>14.086945588881802</v>
      </c>
      <c r="AD31">
        <f t="shared" si="1"/>
        <v>1124.6603565448545</v>
      </c>
      <c r="AE31">
        <f>'IDT-1'!F31</f>
        <v>-203</v>
      </c>
      <c r="AF31" s="26"/>
      <c r="AG31">
        <f t="shared" si="2"/>
        <v>921.66035654485449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4.1428959999999995</v>
      </c>
      <c r="O32">
        <f>TPDDL_ISGS_exbus!BB32</f>
        <v>906.3818637072518</v>
      </c>
      <c r="P32" s="77">
        <v>70.13</v>
      </c>
      <c r="Q32" s="77">
        <v>26.50306748466258</v>
      </c>
      <c r="R32" s="80">
        <v>14.572476206662135</v>
      </c>
      <c r="S32" s="80">
        <v>0</v>
      </c>
      <c r="T32" s="78">
        <f>SUMPRODUCT(LTA!F32:AJ32,LTA!F$101:AJ$101,LTA!F$105:AJ$105)</f>
        <v>10.07</v>
      </c>
      <c r="U32" s="78">
        <f>SUMPRODUCT(LTA!F32:AJ32,LTA!F$102:AJ$102,LTA!F$105:AJ$105)</f>
        <v>266.92999999999995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-143</v>
      </c>
      <c r="AA32" s="117">
        <f>STOA!J32</f>
        <v>2.8600000000000003</v>
      </c>
      <c r="AB32" s="117">
        <f>-STOA!P32</f>
        <v>0</v>
      </c>
      <c r="AC32">
        <f t="shared" si="0"/>
        <v>13.497032793728525</v>
      </c>
      <c r="AD32">
        <f t="shared" si="1"/>
        <v>1232.9871215306573</v>
      </c>
      <c r="AE32">
        <f>'IDT-1'!F32</f>
        <v>-245</v>
      </c>
      <c r="AF32" s="26"/>
      <c r="AG32">
        <f t="shared" si="2"/>
        <v>987.9871215306573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3.9081279999999992</v>
      </c>
      <c r="O33">
        <f>TPDDL_ISGS_exbus!BB33</f>
        <v>910.85908622771296</v>
      </c>
      <c r="P33" s="77">
        <v>70.13</v>
      </c>
      <c r="Q33" s="77">
        <v>26.50306748466258</v>
      </c>
      <c r="R33" s="80">
        <v>20.200000000000003</v>
      </c>
      <c r="S33" s="80">
        <v>0</v>
      </c>
      <c r="T33" s="78">
        <f>SUMPRODUCT(LTA!F33:AJ33,LTA!F$101:AJ$101,LTA!F$105:AJ$105)</f>
        <v>10.85</v>
      </c>
      <c r="U33" s="78">
        <f>SUMPRODUCT(LTA!F33:AJ33,LTA!F$102:AJ$102,LTA!F$105:AJ$105)</f>
        <v>274.01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-89</v>
      </c>
      <c r="AA33" s="117">
        <f>STOA!J33</f>
        <v>2.8600000000000003</v>
      </c>
      <c r="AB33" s="117">
        <f>-STOA!P33</f>
        <v>0</v>
      </c>
      <c r="AC33">
        <f t="shared" si="0"/>
        <v>13.173637716691411</v>
      </c>
      <c r="AD33">
        <f t="shared" si="1"/>
        <v>1305.0404949214933</v>
      </c>
      <c r="AE33">
        <f>'IDT-1'!F33</f>
        <v>-264</v>
      </c>
      <c r="AF33" s="26"/>
      <c r="AG33">
        <f t="shared" si="2"/>
        <v>1041.0404949214933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5.8778280542986421</v>
      </c>
      <c r="M34">
        <f>EDWPCL!W34</f>
        <v>0</v>
      </c>
      <c r="N34">
        <f>'MSW BWN'!W34</f>
        <v>3.7621279999999997</v>
      </c>
      <c r="O34">
        <f>TPDDL_ISGS_exbus!BB34</f>
        <v>917.03857911611294</v>
      </c>
      <c r="P34" s="77">
        <v>70.13</v>
      </c>
      <c r="Q34" s="77">
        <v>26.50306748466258</v>
      </c>
      <c r="R34" s="80">
        <v>20.200000000000003</v>
      </c>
      <c r="S34" s="80">
        <v>0</v>
      </c>
      <c r="T34" s="78">
        <f>SUMPRODUCT(LTA!F34:AJ34,LTA!F$101:AJ$101,LTA!F$105:AJ$105)</f>
        <v>15.030000000000001</v>
      </c>
      <c r="U34" s="78">
        <f>SUMPRODUCT(LTA!F34:AJ34,LTA!F$102:AJ$102,LTA!F$105:AJ$105)</f>
        <v>282.27000000000004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</v>
      </c>
      <c r="AA34" s="117">
        <f>STOA!J34</f>
        <v>2.8600000000000003</v>
      </c>
      <c r="AB34" s="117">
        <f>-STOA!P34</f>
        <v>0</v>
      </c>
      <c r="AC34">
        <f t="shared" si="0"/>
        <v>12.552738364850597</v>
      </c>
      <c r="AD34">
        <f t="shared" si="1"/>
        <v>1411.8859249679222</v>
      </c>
      <c r="AE34">
        <f>'IDT-1'!F34</f>
        <v>-325</v>
      </c>
      <c r="AF34" s="26"/>
      <c r="AG34">
        <f t="shared" si="2"/>
        <v>1086.8859249679222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5.5520361990950224</v>
      </c>
      <c r="M35">
        <f>EDWPCL!W35</f>
        <v>0</v>
      </c>
      <c r="N35">
        <f>'MSW BWN'!W35</f>
        <v>4.0027359999999996</v>
      </c>
      <c r="O35">
        <f>TPDDL_ISGS_exbus!BB35</f>
        <v>919.21887392911287</v>
      </c>
      <c r="P35" s="77">
        <v>70.13</v>
      </c>
      <c r="Q35" s="77">
        <v>26.50306748466258</v>
      </c>
      <c r="R35" s="80">
        <v>20.200000000000003</v>
      </c>
      <c r="S35" s="80">
        <v>0</v>
      </c>
      <c r="T35" s="78">
        <f>SUMPRODUCT(LTA!F35:AJ35,LTA!F$101:AJ$101,LTA!F$105:AJ$105)</f>
        <v>17.86</v>
      </c>
      <c r="U35" s="78">
        <f>SUMPRODUCT(LTA!F35:AJ35,LTA!F$102:AJ$102,LTA!F$105:AJ$105)</f>
        <v>291.13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2.9</v>
      </c>
      <c r="AB35" s="117">
        <f>-STOA!P35</f>
        <v>0</v>
      </c>
      <c r="AC35">
        <f t="shared" si="0"/>
        <v>12.665521213757012</v>
      </c>
      <c r="AD35">
        <f t="shared" si="1"/>
        <v>1426.5982530768124</v>
      </c>
      <c r="AE35">
        <f>'IDT-1'!F35</f>
        <v>-298.06200000000001</v>
      </c>
      <c r="AF35" s="26"/>
      <c r="AG35">
        <f t="shared" si="2"/>
        <v>1128.5362530768125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3.9583519999999992</v>
      </c>
      <c r="O36">
        <f>TPDDL_ISGS_exbus!BB36</f>
        <v>910.38429726441302</v>
      </c>
      <c r="P36" s="77">
        <v>70.13</v>
      </c>
      <c r="Q36" s="77">
        <v>26.50306748466258</v>
      </c>
      <c r="R36" s="80">
        <v>20.200000000000003</v>
      </c>
      <c r="S36" s="80">
        <v>0</v>
      </c>
      <c r="T36" s="78">
        <f>SUMPRODUCT(LTA!F36:AJ36,LTA!F$101:AJ$101,LTA!F$105:AJ$105)</f>
        <v>30.06</v>
      </c>
      <c r="U36" s="78">
        <f>SUMPRODUCT(LTA!F36:AJ36,LTA!F$102:AJ$102,LTA!F$105:AJ$105)</f>
        <v>300.85000000000002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2.9</v>
      </c>
      <c r="AB36" s="117">
        <f>-STOA!P36</f>
        <v>0</v>
      </c>
      <c r="AC36">
        <f t="shared" si="0"/>
        <v>12.785340195538989</v>
      </c>
      <c r="AD36">
        <f t="shared" si="1"/>
        <v>1440.094227479346</v>
      </c>
      <c r="AE36">
        <f>'IDT-1'!F36</f>
        <v>-272.52</v>
      </c>
      <c r="AF36" s="26"/>
      <c r="AG36">
        <f t="shared" si="2"/>
        <v>1167.5742274793461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7.4011994929068097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5.3565610859728503</v>
      </c>
      <c r="M37">
        <f>EDWPCL!W37</f>
        <v>0</v>
      </c>
      <c r="N37">
        <f>'MSW BWN'!W37</f>
        <v>3.9863839999999993</v>
      </c>
      <c r="O37">
        <f>TPDDL_ISGS_exbus!BB37</f>
        <v>878.48691359221289</v>
      </c>
      <c r="P37" s="77">
        <v>70.13</v>
      </c>
      <c r="Q37" s="77">
        <v>26.50306748466258</v>
      </c>
      <c r="R37" s="80">
        <v>20.200000000000003</v>
      </c>
      <c r="S37" s="80">
        <v>0</v>
      </c>
      <c r="T37" s="78">
        <f>SUMPRODUCT(LTA!F37:AJ37,LTA!F$101:AJ$101,LTA!F$105:AJ$105)</f>
        <v>44.91</v>
      </c>
      <c r="U37" s="78">
        <f>SUMPRODUCT(LTA!F37:AJ37,LTA!F$102:AJ$102,LTA!F$105:AJ$105)</f>
        <v>310.82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2.9</v>
      </c>
      <c r="AB37" s="117">
        <f>-STOA!P37</f>
        <v>0</v>
      </c>
      <c r="AC37">
        <f t="shared" si="0"/>
        <v>12.674588305770648</v>
      </c>
      <c r="AD37">
        <f t="shared" si="1"/>
        <v>1427.6195373499847</v>
      </c>
      <c r="AE37">
        <f>'IDT-1'!F37</f>
        <v>-232.99600000000001</v>
      </c>
      <c r="AF37" s="26"/>
      <c r="AG37">
        <f t="shared" si="2"/>
        <v>1194.6235373499846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7.4011994929068097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6.124886877828053</v>
      </c>
      <c r="M38">
        <f>EDWPCL!W38</f>
        <v>0</v>
      </c>
      <c r="N38">
        <f>'MSW BWN'!W38</f>
        <v>3.8625759999999993</v>
      </c>
      <c r="O38">
        <f>TPDDL_ISGS_exbus!BB38</f>
        <v>854.34402382671294</v>
      </c>
      <c r="P38" s="77">
        <v>70.13</v>
      </c>
      <c r="Q38" s="77">
        <v>26.50306748466258</v>
      </c>
      <c r="R38" s="80">
        <v>20.200000000000003</v>
      </c>
      <c r="S38" s="80">
        <v>0</v>
      </c>
      <c r="T38" s="78">
        <f>SUMPRODUCT(LTA!F38:AJ38,LTA!F$101:AJ$101,LTA!F$105:AJ$105)</f>
        <v>58.42</v>
      </c>
      <c r="U38" s="78">
        <f>SUMPRODUCT(LTA!F38:AJ38,LTA!F$102:AJ$102,LTA!F$105:AJ$105)</f>
        <v>320.96999999999997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2.9</v>
      </c>
      <c r="AB38" s="117">
        <f>-STOA!P38</f>
        <v>0</v>
      </c>
      <c r="AC38">
        <f t="shared" si="0"/>
        <v>12.676010632402575</v>
      </c>
      <c r="AD38">
        <f t="shared" si="1"/>
        <v>1427.7797430497083</v>
      </c>
      <c r="AE38">
        <f>'IDT-1'!F38</f>
        <v>-233.816</v>
      </c>
      <c r="AF38" s="26"/>
      <c r="AG38">
        <f t="shared" si="2"/>
        <v>1193.9637430497082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12.072498029944837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5.7597285067873303</v>
      </c>
      <c r="M39">
        <f>EDWPCL!W39</f>
        <v>0</v>
      </c>
      <c r="N39">
        <f>'MSW BWN'!W39</f>
        <v>3.3299679999999996</v>
      </c>
      <c r="O39">
        <f>TPDDL_ISGS_exbus!BB39</f>
        <v>838.26470371123696</v>
      </c>
      <c r="P39" s="77">
        <v>70.13</v>
      </c>
      <c r="Q39" s="77">
        <v>26.50306748466258</v>
      </c>
      <c r="R39" s="80">
        <v>20.200000000000003</v>
      </c>
      <c r="S39" s="80">
        <v>0</v>
      </c>
      <c r="T39" s="78">
        <f>SUMPRODUCT(LTA!F39:AJ39,LTA!F$101:AJ$101,LTA!F$105:AJ$105)</f>
        <v>68.45</v>
      </c>
      <c r="U39" s="78">
        <f>SUMPRODUCT(LTA!F39:AJ39,LTA!F$102:AJ$102,LTA!F$105:AJ$105)</f>
        <v>332.17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2.9</v>
      </c>
      <c r="AB39" s="117">
        <f>-STOA!P39</f>
        <v>0</v>
      </c>
      <c r="AC39">
        <f t="shared" si="0"/>
        <v>12.754543698447161</v>
      </c>
      <c r="AD39">
        <f t="shared" si="1"/>
        <v>1436.6254220341848</v>
      </c>
      <c r="AE39">
        <f>'IDT-1'!F39</f>
        <v>-199.18700000000001</v>
      </c>
      <c r="AF39" s="26"/>
      <c r="AG39">
        <f t="shared" si="2"/>
        <v>1237.4384220341849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12.072498029944837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5.2642533936651583</v>
      </c>
      <c r="M40">
        <f>EDWPCL!W40</f>
        <v>0</v>
      </c>
      <c r="N40">
        <f>'MSW BWN'!W40</f>
        <v>3.2236799999999994</v>
      </c>
      <c r="O40">
        <f>TPDDL_ISGS_exbus!BB40</f>
        <v>832.55576654773711</v>
      </c>
      <c r="P40" s="77">
        <v>70.13</v>
      </c>
      <c r="Q40" s="77">
        <v>26.50306748466258</v>
      </c>
      <c r="R40" s="80">
        <v>20.200000000000003</v>
      </c>
      <c r="S40" s="80">
        <v>0</v>
      </c>
      <c r="T40" s="78">
        <f>SUMPRODUCT(LTA!F40:AJ40,LTA!F$101:AJ$101,LTA!F$105:AJ$105)</f>
        <v>77.34</v>
      </c>
      <c r="U40" s="78">
        <f>SUMPRODUCT(LTA!F40:AJ40,LTA!F$102:AJ$102,LTA!F$105:AJ$105)</f>
        <v>341.27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2.9</v>
      </c>
      <c r="AB40" s="117">
        <f>-STOA!P40</f>
        <v>0</v>
      </c>
      <c r="AC40">
        <f t="shared" si="0"/>
        <v>12.857321536012885</v>
      </c>
      <c r="AD40">
        <f t="shared" si="1"/>
        <v>1448.2019439199967</v>
      </c>
      <c r="AE40">
        <f>'IDT-1'!F40</f>
        <v>-154.84399999999999</v>
      </c>
      <c r="AF40" s="26"/>
      <c r="AG40">
        <f t="shared" si="2"/>
        <v>1293.3579439199966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5.7529411764705882</v>
      </c>
      <c r="M41">
        <f>EDWPCL!W41</f>
        <v>0</v>
      </c>
      <c r="N41">
        <f>'MSW BWN'!W41</f>
        <v>2.9877439999999993</v>
      </c>
      <c r="O41">
        <f>TPDDL_ISGS_exbus!BB41</f>
        <v>829.68426099810551</v>
      </c>
      <c r="P41" s="77">
        <v>70.13</v>
      </c>
      <c r="Q41" s="77">
        <v>26.50306748466258</v>
      </c>
      <c r="R41" s="80">
        <v>20.200000000000003</v>
      </c>
      <c r="S41" s="80">
        <v>0</v>
      </c>
      <c r="T41" s="78">
        <f>SUMPRODUCT(LTA!F41:AJ41,LTA!F$101:AJ$101,LTA!F$105:AJ$105)</f>
        <v>85.22</v>
      </c>
      <c r="U41" s="78">
        <f>SUMPRODUCT(LTA!F41:AJ41,LTA!F$102:AJ$102,LTA!F$105:AJ$105)</f>
        <v>351.67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2.9</v>
      </c>
      <c r="AB41" s="117">
        <f>-STOA!P41</f>
        <v>0</v>
      </c>
      <c r="AC41">
        <f t="shared" si="0"/>
        <v>12.995140502864817</v>
      </c>
      <c r="AD41">
        <f t="shared" si="1"/>
        <v>1463.7253711863189</v>
      </c>
      <c r="AE41">
        <f>'IDT-1'!F41</f>
        <v>-124.244</v>
      </c>
      <c r="AF41" s="26"/>
      <c r="AG41">
        <f t="shared" si="2"/>
        <v>1339.4813711863189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6.0081447963800896</v>
      </c>
      <c r="M42">
        <f>EDWPCL!W42</f>
        <v>0</v>
      </c>
      <c r="N42">
        <f>'MSW BWN'!W42</f>
        <v>3.4420959999999998</v>
      </c>
      <c r="O42">
        <f>TPDDL_ISGS_exbus!BB42</f>
        <v>829.54697545180557</v>
      </c>
      <c r="P42" s="77">
        <v>70.13</v>
      </c>
      <c r="Q42" s="77">
        <v>26.50306748466258</v>
      </c>
      <c r="R42" s="80">
        <v>20.200000000000003</v>
      </c>
      <c r="S42" s="80">
        <v>0</v>
      </c>
      <c r="T42" s="78">
        <f>SUMPRODUCT(LTA!F42:AJ42,LTA!F$101:AJ$101,LTA!F$105:AJ$105)</f>
        <v>89.7</v>
      </c>
      <c r="U42" s="78">
        <f>SUMPRODUCT(LTA!F42:AJ42,LTA!F$102:AJ$102,LTA!F$105:AJ$105)</f>
        <v>361.14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2.9</v>
      </c>
      <c r="AB42" s="117">
        <f>-STOA!P42</f>
        <v>0</v>
      </c>
      <c r="AC42">
        <f t="shared" si="0"/>
        <v>13.12293647951258</v>
      </c>
      <c r="AD42">
        <f t="shared" si="1"/>
        <v>1478.1198452832805</v>
      </c>
      <c r="AE42">
        <f>'IDT-1'!F42</f>
        <v>-97.14</v>
      </c>
      <c r="AF42" s="26"/>
      <c r="AG42">
        <f t="shared" si="2"/>
        <v>1380.9798452832804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5.7475113122171946</v>
      </c>
      <c r="M43">
        <f>EDWPCL!W43</f>
        <v>0</v>
      </c>
      <c r="N43">
        <f>'MSW BWN'!W43</f>
        <v>3.520351999999999</v>
      </c>
      <c r="O43">
        <f>TPDDL_ISGS_exbus!BB43</f>
        <v>827.36499861697757</v>
      </c>
      <c r="P43" s="77">
        <v>70.13</v>
      </c>
      <c r="Q43" s="77">
        <v>26.50306748466258</v>
      </c>
      <c r="R43" s="80">
        <v>20.200000000000003</v>
      </c>
      <c r="S43" s="80">
        <v>0</v>
      </c>
      <c r="T43" s="78">
        <f>SUMPRODUCT(LTA!F43:AJ43,LTA!F$101:AJ$101,LTA!F$105:AJ$105)</f>
        <v>96.76</v>
      </c>
      <c r="U43" s="78">
        <f>SUMPRODUCT(LTA!F43:AJ43,LTA!F$102:AJ$102,LTA!F$105:AJ$105)</f>
        <v>369.43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2.9</v>
      </c>
      <c r="AB43" s="117">
        <f>-STOA!P43</f>
        <v>0</v>
      </c>
      <c r="AC43">
        <f t="shared" si="0"/>
        <v>13.237210161505461</v>
      </c>
      <c r="AD43">
        <f t="shared" si="1"/>
        <v>1490.9912172822967</v>
      </c>
      <c r="AE43">
        <f>'IDT-1'!F43</f>
        <v>-87.655000000000001</v>
      </c>
      <c r="AF43" s="26"/>
      <c r="AG43">
        <f t="shared" si="2"/>
        <v>1403.3362172822967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5.5058823529411764</v>
      </c>
      <c r="M44">
        <f>EDWPCL!W44</f>
        <v>0</v>
      </c>
      <c r="N44">
        <f>'MSW BWN'!W44</f>
        <v>3.6780319999999995</v>
      </c>
      <c r="O44">
        <f>TPDDL_ISGS_exbus!BB44</f>
        <v>821.22574907677756</v>
      </c>
      <c r="P44" s="77">
        <v>70.13</v>
      </c>
      <c r="Q44" s="77">
        <v>26.50306748466258</v>
      </c>
      <c r="R44" s="80">
        <v>20.200000000000003</v>
      </c>
      <c r="S44" s="80">
        <v>0</v>
      </c>
      <c r="T44" s="78">
        <f>SUMPRODUCT(LTA!F44:AJ44,LTA!F$101:AJ$101,LTA!F$105:AJ$105)</f>
        <v>100.29</v>
      </c>
      <c r="U44" s="78">
        <f>SUMPRODUCT(LTA!F44:AJ44,LTA!F$102:AJ$102,LTA!F$105:AJ$105)</f>
        <v>371.66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2.9</v>
      </c>
      <c r="AB44" s="117">
        <f>-STOA!P44</f>
        <v>0</v>
      </c>
      <c r="AC44">
        <f t="shared" si="0"/>
        <v>13.233134014710073</v>
      </c>
      <c r="AD44">
        <f t="shared" si="1"/>
        <v>1490.5320949296163</v>
      </c>
      <c r="AE44">
        <f>'IDT-1'!F44</f>
        <v>-86.435000000000002</v>
      </c>
      <c r="AF44" s="26"/>
      <c r="AG44">
        <f t="shared" si="2"/>
        <v>1404.0970949296163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12.072498029944837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5.7475113122171946</v>
      </c>
      <c r="M45">
        <f>EDWPCL!W45</f>
        <v>0</v>
      </c>
      <c r="N45">
        <f>'MSW BWN'!W45</f>
        <v>3.7504479999999991</v>
      </c>
      <c r="O45">
        <f>TPDDL_ISGS_exbus!BB45</f>
        <v>807.28226142757751</v>
      </c>
      <c r="P45" s="77">
        <v>70.13</v>
      </c>
      <c r="Q45" s="77">
        <v>26.50306748466258</v>
      </c>
      <c r="R45" s="80">
        <v>20.200000000000003</v>
      </c>
      <c r="S45" s="80">
        <v>0</v>
      </c>
      <c r="T45" s="78">
        <f>SUMPRODUCT(LTA!F45:AJ45,LTA!F$101:AJ$101,LTA!F$105:AJ$105)</f>
        <v>107</v>
      </c>
      <c r="U45" s="78">
        <f>SUMPRODUCT(LTA!F45:AJ45,LTA!F$102:AJ$102,LTA!F$105:AJ$105)</f>
        <v>377.83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2.9</v>
      </c>
      <c r="AB45" s="117">
        <f>-STOA!P45</f>
        <v>0</v>
      </c>
      <c r="AC45">
        <f t="shared" si="0"/>
        <v>14.575226919038741</v>
      </c>
      <c r="AD45">
        <f t="shared" si="1"/>
        <v>1641.7005593353636</v>
      </c>
      <c r="AE45">
        <f>'IDT-1'!F45</f>
        <v>-75.872</v>
      </c>
      <c r="AF45" s="26"/>
      <c r="AG45">
        <f t="shared" si="2"/>
        <v>1565.8285593353635</v>
      </c>
      <c r="AI45" s="75">
        <f>PXIL!J45</f>
        <v>0</v>
      </c>
      <c r="AJ45" s="75">
        <f>PXIL!P45</f>
        <v>0</v>
      </c>
      <c r="AK45" s="75">
        <f>RTM_IEX!J45</f>
        <v>153.26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5.3036199095022614</v>
      </c>
      <c r="M46">
        <f>EDWPCL!W46</f>
        <v>0</v>
      </c>
      <c r="N46">
        <f>'MSW BWN'!W46</f>
        <v>3.4140639999999998</v>
      </c>
      <c r="O46">
        <f>TPDDL_ISGS_exbus!BB46</f>
        <v>798.09293679707764</v>
      </c>
      <c r="P46" s="77">
        <v>70.13</v>
      </c>
      <c r="Q46" s="77">
        <v>26.50306748466258</v>
      </c>
      <c r="R46" s="80">
        <v>20.200000000000003</v>
      </c>
      <c r="S46" s="80">
        <v>0</v>
      </c>
      <c r="T46" s="78">
        <f>SUMPRODUCT(LTA!F46:AJ46,LTA!F$101:AJ$101,LTA!F$105:AJ$105)</f>
        <v>111.58</v>
      </c>
      <c r="U46" s="78">
        <f>SUMPRODUCT(LTA!F46:AJ46,LTA!F$102:AJ$102,LTA!F$105:AJ$105)</f>
        <v>383.36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2.9</v>
      </c>
      <c r="AB46" s="117">
        <f>-STOA!P46</f>
        <v>0</v>
      </c>
      <c r="AC46">
        <f t="shared" si="0"/>
        <v>14.57646243874645</v>
      </c>
      <c r="AD46">
        <f t="shared" si="1"/>
        <v>1641.8397237824411</v>
      </c>
      <c r="AE46">
        <f>'IDT-1'!F46</f>
        <v>-88.489000000000004</v>
      </c>
      <c r="AF46" s="26"/>
      <c r="AG46">
        <f t="shared" si="2"/>
        <v>1553.350723782441</v>
      </c>
      <c r="AI46" s="75">
        <f>PXIL!J46</f>
        <v>0</v>
      </c>
      <c r="AJ46" s="75">
        <f>PXIL!P46</f>
        <v>0</v>
      </c>
      <c r="AK46" s="75">
        <f>RTM_IEX!J46</f>
        <v>153.26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69.5989501470699</v>
      </c>
      <c r="J47">
        <f>Bawana_RLNG!T47</f>
        <v>0</v>
      </c>
      <c r="K47">
        <f>Bawana_Spot!T47</f>
        <v>0</v>
      </c>
      <c r="L47">
        <f>TWOMCL!S47</f>
        <v>4.2936651583710397</v>
      </c>
      <c r="M47">
        <f>EDWPCL!W47</f>
        <v>0</v>
      </c>
      <c r="N47">
        <f>'MSW BWN'!W47</f>
        <v>3.5880959999999993</v>
      </c>
      <c r="O47">
        <f>TPDDL_ISGS_exbus!BB47</f>
        <v>793.28017794433879</v>
      </c>
      <c r="P47" s="77">
        <v>70.13</v>
      </c>
      <c r="Q47" s="77">
        <v>26.50306748466258</v>
      </c>
      <c r="R47" s="80">
        <v>20.200000000000003</v>
      </c>
      <c r="S47" s="80">
        <v>0</v>
      </c>
      <c r="T47" s="78">
        <f>SUMPRODUCT(LTA!F47:AJ47,LTA!F$101:AJ$101,LTA!F$105:AJ$105)</f>
        <v>111.52</v>
      </c>
      <c r="U47" s="78">
        <f>SUMPRODUCT(LTA!F47:AJ47,LTA!F$102:AJ$102,LTA!F$105:AJ$105)</f>
        <v>388.05999999999995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2.9</v>
      </c>
      <c r="AB47" s="117">
        <f>-STOA!P47</f>
        <v>0</v>
      </c>
      <c r="AC47">
        <f t="shared" si="0"/>
        <v>15.073312801926608</v>
      </c>
      <c r="AD47">
        <f t="shared" si="1"/>
        <v>1697.8031419624606</v>
      </c>
      <c r="AE47">
        <f>'IDT-1'!F47</f>
        <v>-92.86099999999999</v>
      </c>
      <c r="AF47" s="26"/>
      <c r="AG47">
        <f t="shared" si="2"/>
        <v>1604.9421419624605</v>
      </c>
      <c r="AI47" s="75">
        <f>PXIL!J47</f>
        <v>0</v>
      </c>
      <c r="AJ47" s="75">
        <f>PXIL!P47</f>
        <v>0</v>
      </c>
      <c r="AK47" s="75">
        <f>RTM_IEX!J47</f>
        <v>210.73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12.072498029944837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69.598946173063808</v>
      </c>
      <c r="J48">
        <f>Bawana_RLNG!T48</f>
        <v>0</v>
      </c>
      <c r="K48">
        <f>Bawana_Spot!T48</f>
        <v>0</v>
      </c>
      <c r="L48">
        <f>TWOMCL!S48</f>
        <v>1.3615384615384614</v>
      </c>
      <c r="M48">
        <f>EDWPCL!W48</f>
        <v>0</v>
      </c>
      <c r="N48">
        <f>'MSW BWN'!W48</f>
        <v>4.3951839999999995</v>
      </c>
      <c r="O48">
        <f>TPDDL_ISGS_exbus!BB48</f>
        <v>788.63607292793881</v>
      </c>
      <c r="P48" s="77">
        <v>70.13</v>
      </c>
      <c r="Q48" s="77">
        <v>26.50306748466258</v>
      </c>
      <c r="R48" s="80">
        <v>20.200000000000003</v>
      </c>
      <c r="S48" s="80">
        <v>0</v>
      </c>
      <c r="T48" s="78">
        <f>SUMPRODUCT(LTA!F48:AJ48,LTA!F$101:AJ$101,LTA!F$105:AJ$105)</f>
        <v>113.26</v>
      </c>
      <c r="U48" s="78">
        <f>SUMPRODUCT(LTA!F48:AJ48,LTA!F$102:AJ$102,LTA!F$105:AJ$105)</f>
        <v>390.77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2.9</v>
      </c>
      <c r="AB48" s="117">
        <f>-STOA!P48</f>
        <v>0</v>
      </c>
      <c r="AC48">
        <f t="shared" si="0"/>
        <v>15.052992302278907</v>
      </c>
      <c r="AD48">
        <f t="shared" si="1"/>
        <v>1695.5143147748697</v>
      </c>
      <c r="AE48">
        <f>'IDT-1'!F48</f>
        <v>-99.912000000000006</v>
      </c>
      <c r="AF48" s="26"/>
      <c r="AG48">
        <f t="shared" si="2"/>
        <v>1595.6023147748697</v>
      </c>
      <c r="AI48" s="75">
        <f>PXIL!J48</f>
        <v>0</v>
      </c>
      <c r="AJ48" s="75">
        <f>PXIL!P48</f>
        <v>0</v>
      </c>
      <c r="AK48" s="75">
        <f>RTM_IEX!J48</f>
        <v>210.74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7.935496481626271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69.598942168857803</v>
      </c>
      <c r="J49">
        <f>Bawana_RLNG!T49</f>
        <v>0</v>
      </c>
      <c r="K49">
        <f>Bawana_Spot!T49</f>
        <v>0</v>
      </c>
      <c r="L49">
        <f>TWOMCL!S49</f>
        <v>4.6452488687782809</v>
      </c>
      <c r="M49">
        <f>EDWPCL!W49</f>
        <v>0</v>
      </c>
      <c r="N49">
        <f>'MSW BWN'!W49</f>
        <v>4.8553759999999997</v>
      </c>
      <c r="O49">
        <f>TPDDL_ISGS_exbus!BB49</f>
        <v>788.63607292793881</v>
      </c>
      <c r="P49" s="77">
        <v>70.13</v>
      </c>
      <c r="Q49" s="77">
        <v>26.50306748466258</v>
      </c>
      <c r="R49" s="80">
        <v>20.200000000000003</v>
      </c>
      <c r="S49" s="80">
        <v>0</v>
      </c>
      <c r="T49" s="78">
        <f>SUMPRODUCT(LTA!F49:AJ49,LTA!F$101:AJ$101,LTA!F$105:AJ$105)</f>
        <v>112.96000000000001</v>
      </c>
      <c r="U49" s="78">
        <f>SUMPRODUCT(LTA!F49:AJ49,LTA!F$102:AJ$102,LTA!F$105:AJ$105)</f>
        <v>393.45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2.9</v>
      </c>
      <c r="AB49" s="117">
        <f>-STOA!P49</f>
        <v>0</v>
      </c>
      <c r="AC49">
        <f t="shared" si="0"/>
        <v>15.154692994600403</v>
      </c>
      <c r="AD49">
        <f t="shared" si="1"/>
        <v>1706.9695109372633</v>
      </c>
      <c r="AE49">
        <f>'IDT-1'!F49</f>
        <v>-117.88800000000001</v>
      </c>
      <c r="AF49" s="26"/>
      <c r="AG49">
        <f t="shared" si="2"/>
        <v>1589.0815109372634</v>
      </c>
      <c r="AI49" s="75">
        <f>PXIL!J49</f>
        <v>0</v>
      </c>
      <c r="AJ49" s="75">
        <f>PXIL!P49</f>
        <v>0</v>
      </c>
      <c r="AK49" s="75">
        <f>RTM_IEX!J49</f>
        <v>220.31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7.935496481626271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69.598938134106334</v>
      </c>
      <c r="J50">
        <f>Bawana_RLNG!T50</f>
        <v>0</v>
      </c>
      <c r="K50">
        <f>Bawana_Spot!T50</f>
        <v>0</v>
      </c>
      <c r="L50">
        <f>TWOMCL!S50</f>
        <v>5.8710407239819</v>
      </c>
      <c r="M50">
        <f>EDWPCL!W50</f>
        <v>0</v>
      </c>
      <c r="N50">
        <f>'MSW BWN'!W50</f>
        <v>5.208111999999999</v>
      </c>
      <c r="O50">
        <f>TPDDL_ISGS_exbus!BB50</f>
        <v>788.63607292793881</v>
      </c>
      <c r="P50" s="77">
        <v>70.13</v>
      </c>
      <c r="Q50" s="77">
        <v>26.50306748466258</v>
      </c>
      <c r="R50" s="80">
        <v>20.200000000000003</v>
      </c>
      <c r="S50" s="80">
        <v>0</v>
      </c>
      <c r="T50" s="78">
        <f>SUMPRODUCT(LTA!F50:AJ50,LTA!F$101:AJ$101,LTA!F$105:AJ$105)</f>
        <v>113.27000000000001</v>
      </c>
      <c r="U50" s="78">
        <f>SUMPRODUCT(LTA!F50:AJ50,LTA!F$102:AJ$102,LTA!F$105:AJ$105)</f>
        <v>395.03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2.9</v>
      </c>
      <c r="AB50" s="117">
        <f>-STOA!P50</f>
        <v>0</v>
      </c>
      <c r="AC50">
        <f t="shared" si="0"/>
        <v>15.185304004220381</v>
      </c>
      <c r="AD50">
        <f t="shared" si="1"/>
        <v>1710.4174237480956</v>
      </c>
      <c r="AE50">
        <f>'IDT-1'!F50</f>
        <v>-146.84100000000001</v>
      </c>
      <c r="AF50" s="26"/>
      <c r="AG50">
        <f t="shared" si="2"/>
        <v>1563.5764237480957</v>
      </c>
      <c r="AI50" s="75">
        <f>PXIL!J50</f>
        <v>0</v>
      </c>
      <c r="AJ50" s="75">
        <f>PXIL!P50</f>
        <v>0</v>
      </c>
      <c r="AK50" s="75">
        <f>RTM_IEX!J50</f>
        <v>220.32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12.072498029944837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69.598873695282776</v>
      </c>
      <c r="J51">
        <f>Bawana_RLNG!T51</f>
        <v>0</v>
      </c>
      <c r="K51">
        <f>Bawana_Spot!T51</f>
        <v>0</v>
      </c>
      <c r="L51">
        <f>TWOMCL!S51</f>
        <v>5.7597285067873303</v>
      </c>
      <c r="M51">
        <f>EDWPCL!W51</f>
        <v>0</v>
      </c>
      <c r="N51">
        <f>'MSW BWN'!W51</f>
        <v>5.5725279999999993</v>
      </c>
      <c r="O51">
        <f>TPDDL_ISGS_exbus!BB51</f>
        <v>787.4059250881337</v>
      </c>
      <c r="P51" s="77">
        <v>70.13</v>
      </c>
      <c r="Q51" s="77">
        <v>26.50306748466258</v>
      </c>
      <c r="R51" s="80">
        <v>20.200000000000003</v>
      </c>
      <c r="S51" s="80">
        <v>0</v>
      </c>
      <c r="T51" s="78">
        <f>SUMPRODUCT(LTA!F51:AJ51,LTA!F$101:AJ$101,LTA!F$105:AJ$105)</f>
        <v>113.47</v>
      </c>
      <c r="U51" s="78">
        <f>SUMPRODUCT(LTA!F51:AJ51,LTA!F$102:AJ$102,LTA!F$105:AJ$105)</f>
        <v>395.59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2.81</v>
      </c>
      <c r="AB51" s="117">
        <f>-STOA!P51</f>
        <v>0</v>
      </c>
      <c r="AC51">
        <f t="shared" si="0"/>
        <v>14.797487063082338</v>
      </c>
      <c r="AD51">
        <f t="shared" si="1"/>
        <v>1666.7351337417288</v>
      </c>
      <c r="AE51">
        <f>'IDT-1'!F51</f>
        <v>-172.38</v>
      </c>
      <c r="AF51" s="26"/>
      <c r="AG51">
        <f t="shared" si="2"/>
        <v>1494.3551337417289</v>
      </c>
      <c r="AI51" s="75">
        <f>PXIL!J51</f>
        <v>0</v>
      </c>
      <c r="AJ51" s="75">
        <f>PXIL!P51</f>
        <v>0</v>
      </c>
      <c r="AK51" s="75">
        <f>RTM_IEX!J51</f>
        <v>172.42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12.072498029944837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69.598873695282776</v>
      </c>
      <c r="J52">
        <f>Bawana_RLNG!T52</f>
        <v>0</v>
      </c>
      <c r="K52">
        <f>Bawana_Spot!T52</f>
        <v>0</v>
      </c>
      <c r="L52">
        <f>TWOMCL!S52</f>
        <v>5.8832579185520357</v>
      </c>
      <c r="M52">
        <f>EDWPCL!W52</f>
        <v>0</v>
      </c>
      <c r="N52">
        <f>'MSW BWN'!W52</f>
        <v>5.3821439999999985</v>
      </c>
      <c r="O52">
        <f>TPDDL_ISGS_exbus!BB52</f>
        <v>787.40791122891858</v>
      </c>
      <c r="P52" s="77">
        <v>70.13</v>
      </c>
      <c r="Q52" s="77">
        <v>26.50306748466258</v>
      </c>
      <c r="R52" s="80">
        <v>20.200000000000003</v>
      </c>
      <c r="S52" s="80">
        <v>0</v>
      </c>
      <c r="T52" s="78">
        <f>SUMPRODUCT(LTA!F52:AJ52,LTA!F$101:AJ$101,LTA!F$105:AJ$105)</f>
        <v>113.02</v>
      </c>
      <c r="U52" s="78">
        <f>SUMPRODUCT(LTA!F52:AJ52,LTA!F$102:AJ$102,LTA!F$105:AJ$105)</f>
        <v>395.69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2.81</v>
      </c>
      <c r="AB52" s="117">
        <f>-STOA!P52</f>
        <v>0</v>
      </c>
      <c r="AC52">
        <f t="shared" si="0"/>
        <v>14.793924220744778</v>
      </c>
      <c r="AD52">
        <f t="shared" si="1"/>
        <v>1666.3338281366161</v>
      </c>
      <c r="AE52">
        <f>'IDT-1'!F52</f>
        <v>-187.97399999999999</v>
      </c>
      <c r="AF52" s="26"/>
      <c r="AG52">
        <f t="shared" si="2"/>
        <v>1478.3598281366162</v>
      </c>
      <c r="AI52" s="75">
        <f>PXIL!J52</f>
        <v>0</v>
      </c>
      <c r="AJ52" s="75">
        <f>PXIL!P52</f>
        <v>0</v>
      </c>
      <c r="AK52" s="75">
        <f>RTM_IEX!J52</f>
        <v>172.43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12.072498029944837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69.598900387076384</v>
      </c>
      <c r="J53">
        <f>Bawana_RLNG!T53</f>
        <v>0</v>
      </c>
      <c r="K53">
        <f>Bawana_Spot!T53</f>
        <v>0</v>
      </c>
      <c r="L53">
        <f>TWOMCL!S53</f>
        <v>5.6036199095022621</v>
      </c>
      <c r="M53">
        <f>EDWPCL!W53</f>
        <v>0</v>
      </c>
      <c r="N53">
        <f>'MSW BWN'!W53</f>
        <v>5.5386559999999987</v>
      </c>
      <c r="O53">
        <f>TPDDL_ISGS_exbus!BB53</f>
        <v>788.10441564531857</v>
      </c>
      <c r="P53" s="77">
        <v>70.13</v>
      </c>
      <c r="Q53" s="77">
        <v>26.50306748466258</v>
      </c>
      <c r="R53" s="80">
        <v>20.200000000000003</v>
      </c>
      <c r="S53" s="80">
        <v>0</v>
      </c>
      <c r="T53" s="78">
        <f>SUMPRODUCT(LTA!F53:AJ53,LTA!F$101:AJ$101,LTA!F$105:AJ$105)</f>
        <v>112.42</v>
      </c>
      <c r="U53" s="78">
        <f>SUMPRODUCT(LTA!F53:AJ53,LTA!F$102:AJ$102,LTA!F$105:AJ$105)</f>
        <v>393.87000000000006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2.81</v>
      </c>
      <c r="AB53" s="117">
        <f>-STOA!P53</f>
        <v>0</v>
      </c>
      <c r="AC53">
        <f t="shared" si="0"/>
        <v>14.608978185617243</v>
      </c>
      <c r="AD53">
        <f t="shared" si="1"/>
        <v>1645.5021792708876</v>
      </c>
      <c r="AE53">
        <f>'IDT-1'!F53</f>
        <v>-158.084</v>
      </c>
      <c r="AF53" s="26"/>
      <c r="AG53">
        <f t="shared" si="2"/>
        <v>1487.4181792708875</v>
      </c>
      <c r="AI53" s="75">
        <f>PXIL!J53</f>
        <v>0</v>
      </c>
      <c r="AJ53" s="75">
        <f>PXIL!P53</f>
        <v>0</v>
      </c>
      <c r="AK53" s="75">
        <f>RTM_IEX!J53</f>
        <v>153.26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12.072498029944837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69.598887201215121</v>
      </c>
      <c r="J54">
        <f>Bawana_RLNG!T54</f>
        <v>0</v>
      </c>
      <c r="K54">
        <f>Bawana_Spot!T54</f>
        <v>0</v>
      </c>
      <c r="L54">
        <f>TWOMCL!S54</f>
        <v>5.3619909502262439</v>
      </c>
      <c r="M54">
        <f>EDWPCL!W54</f>
        <v>0</v>
      </c>
      <c r="N54">
        <f>'MSW BWN'!W54</f>
        <v>5.5281439999999993</v>
      </c>
      <c r="O54">
        <f>TPDDL_ISGS_exbus!BB54</f>
        <v>788.10441564531857</v>
      </c>
      <c r="P54" s="77">
        <v>70.13</v>
      </c>
      <c r="Q54" s="77">
        <v>26.50306748466258</v>
      </c>
      <c r="R54" s="80">
        <v>20.200000000000003</v>
      </c>
      <c r="S54" s="80">
        <v>0</v>
      </c>
      <c r="T54" s="78">
        <f>SUMPRODUCT(LTA!F54:AJ54,LTA!F$101:AJ$101,LTA!F$105:AJ$105)</f>
        <v>112.93</v>
      </c>
      <c r="U54" s="78">
        <f>SUMPRODUCT(LTA!F54:AJ54,LTA!F$102:AJ$102,LTA!F$105:AJ$105)</f>
        <v>392.49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-9</v>
      </c>
      <c r="AA54" s="117">
        <f>STOA!J54</f>
        <v>2.81</v>
      </c>
      <c r="AB54" s="117">
        <f>-STOA!P54</f>
        <v>0</v>
      </c>
      <c r="AC54">
        <f t="shared" si="0"/>
        <v>14.679006376839791</v>
      </c>
      <c r="AD54">
        <f t="shared" si="1"/>
        <v>1635.3099969345274</v>
      </c>
      <c r="AE54">
        <f>'IDT-1'!F54</f>
        <v>-184</v>
      </c>
      <c r="AF54" s="26"/>
      <c r="AG54">
        <f t="shared" si="2"/>
        <v>1451.3099969345274</v>
      </c>
      <c r="AI54" s="75">
        <f>PXIL!J54</f>
        <v>0</v>
      </c>
      <c r="AJ54" s="75">
        <f>PXIL!P54</f>
        <v>0</v>
      </c>
      <c r="AK54" s="75">
        <f>RTM_IEX!J54</f>
        <v>153.26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12.072498029944837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69.598887201215121</v>
      </c>
      <c r="J55">
        <f>Bawana_RLNG!T55</f>
        <v>0</v>
      </c>
      <c r="K55">
        <f>Bawana_Spot!T55</f>
        <v>0</v>
      </c>
      <c r="L55">
        <f>TWOMCL!S55</f>
        <v>5.0959276018099544</v>
      </c>
      <c r="M55">
        <f>EDWPCL!W55</f>
        <v>0</v>
      </c>
      <c r="N55">
        <f>'MSW BWN'!W55</f>
        <v>5.8703679999999991</v>
      </c>
      <c r="O55">
        <f>TPDDL_ISGS_exbus!BB55</f>
        <v>788.10441564531857</v>
      </c>
      <c r="P55" s="77">
        <v>70.13</v>
      </c>
      <c r="Q55" s="77">
        <v>26.50306748466258</v>
      </c>
      <c r="R55" s="80">
        <v>20.200000000000003</v>
      </c>
      <c r="S55" s="80">
        <v>0</v>
      </c>
      <c r="T55" s="78">
        <f>SUMPRODUCT(LTA!F55:AJ55,LTA!F$101:AJ$101,LTA!F$105:AJ$105)</f>
        <v>113.55</v>
      </c>
      <c r="U55" s="78">
        <f>SUMPRODUCT(LTA!F55:AJ55,LTA!F$102:AJ$102,LTA!F$105:AJ$105)</f>
        <v>390.66999999999996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-227</v>
      </c>
      <c r="AA55" s="117">
        <f>STOA!J55</f>
        <v>2.81</v>
      </c>
      <c r="AB55" s="117">
        <f>-STOA!P55</f>
        <v>0</v>
      </c>
      <c r="AC55">
        <f t="shared" si="0"/>
        <v>16.267332390412307</v>
      </c>
      <c r="AD55">
        <f t="shared" si="1"/>
        <v>1376.2778315725386</v>
      </c>
      <c r="AE55">
        <f>'IDT-1'!F55</f>
        <v>-74</v>
      </c>
      <c r="AF55" s="26"/>
      <c r="AG55">
        <f t="shared" si="2"/>
        <v>1302.2778315725386</v>
      </c>
      <c r="AI55" s="75">
        <f>PXIL!J55</f>
        <v>0</v>
      </c>
      <c r="AJ55" s="75">
        <f>PXIL!P55</f>
        <v>0</v>
      </c>
      <c r="AK55" s="75">
        <f>RTM_IEX!J55</f>
        <v>114.94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12.072498029944837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69.598882735372015</v>
      </c>
      <c r="J56">
        <f>Bawana_RLNG!T56</f>
        <v>0</v>
      </c>
      <c r="K56">
        <f>Bawana_Spot!T56</f>
        <v>0</v>
      </c>
      <c r="L56">
        <f>TWOMCL!S56</f>
        <v>5.8968325791855207</v>
      </c>
      <c r="M56">
        <f>EDWPCL!W56</f>
        <v>0</v>
      </c>
      <c r="N56">
        <f>'MSW BWN'!W56</f>
        <v>5.5900479999999986</v>
      </c>
      <c r="O56">
        <f>TPDDL_ISGS_exbus!BB56</f>
        <v>788.10441564531857</v>
      </c>
      <c r="P56" s="77">
        <v>70.13</v>
      </c>
      <c r="Q56" s="77">
        <v>26.50306748466258</v>
      </c>
      <c r="R56" s="80">
        <v>20.200000000000003</v>
      </c>
      <c r="S56" s="80">
        <v>0</v>
      </c>
      <c r="T56" s="78">
        <f>SUMPRODUCT(LTA!F56:AJ56,LTA!F$101:AJ$101,LTA!F$105:AJ$105)</f>
        <v>114.64</v>
      </c>
      <c r="U56" s="78">
        <f>SUMPRODUCT(LTA!F56:AJ56,LTA!F$102:AJ$102,LTA!F$105:AJ$105)</f>
        <v>387.90000000000003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-358</v>
      </c>
      <c r="AA56" s="117">
        <f>STOA!J56</f>
        <v>2.81</v>
      </c>
      <c r="AB56" s="117">
        <f>-STOA!P56</f>
        <v>0</v>
      </c>
      <c r="AC56">
        <f t="shared" si="0"/>
        <v>17.571964204321379</v>
      </c>
      <c r="AD56">
        <f t="shared" si="1"/>
        <v>1260.0637802701622</v>
      </c>
      <c r="AE56">
        <f>'IDT-1'!F56</f>
        <v>-24.795000000000002</v>
      </c>
      <c r="AF56" s="26"/>
      <c r="AG56">
        <f t="shared" si="2"/>
        <v>1235.2687802701621</v>
      </c>
      <c r="AI56" s="75">
        <f>PXIL!J56</f>
        <v>0</v>
      </c>
      <c r="AJ56" s="75">
        <f>PXIL!P56</f>
        <v>0</v>
      </c>
      <c r="AK56" s="75">
        <f>RTM_IEX!J56</f>
        <v>132.19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12.072498029944837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5.3361990950226241</v>
      </c>
      <c r="M57">
        <f>EDWPCL!W57</f>
        <v>0</v>
      </c>
      <c r="N57">
        <f>'MSW BWN'!W57</f>
        <v>5.7348799999999995</v>
      </c>
      <c r="O57">
        <f>TPDDL_ISGS_exbus!BB57</f>
        <v>789.30901287102688</v>
      </c>
      <c r="P57" s="77">
        <v>70.13</v>
      </c>
      <c r="Q57" s="77">
        <v>26.50306748466258</v>
      </c>
      <c r="R57" s="80">
        <v>20.200000000000003</v>
      </c>
      <c r="S57" s="80">
        <v>0</v>
      </c>
      <c r="T57" s="78">
        <f>SUMPRODUCT(LTA!F57:AJ57,LTA!F$101:AJ$101,LTA!F$105:AJ$105)</f>
        <v>115</v>
      </c>
      <c r="U57" s="78">
        <f>SUMPRODUCT(LTA!F57:AJ57,LTA!F$102:AJ$102,LTA!F$105:AJ$105)</f>
        <v>383.79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-354</v>
      </c>
      <c r="AA57" s="117">
        <f>STOA!J57</f>
        <v>2.81</v>
      </c>
      <c r="AB57" s="117">
        <f>-STOA!P57</f>
        <v>0</v>
      </c>
      <c r="AC57">
        <f t="shared" si="0"/>
        <v>17.485058928686922</v>
      </c>
      <c r="AD57">
        <f t="shared" si="1"/>
        <v>1258.3105985519699</v>
      </c>
      <c r="AE57">
        <f>'IDT-1'!F57</f>
        <v>-3.46</v>
      </c>
      <c r="AF57" s="26"/>
      <c r="AG57">
        <f t="shared" si="2"/>
        <v>1254.8505985519698</v>
      </c>
      <c r="AI57" s="75">
        <f>PXIL!J57</f>
        <v>0</v>
      </c>
      <c r="AJ57" s="75">
        <f>PXIL!P57</f>
        <v>0</v>
      </c>
      <c r="AK57" s="75">
        <f>RTM_IEX!J57</f>
        <v>129.31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12.072498029944837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4.9262443438914021</v>
      </c>
      <c r="M58">
        <f>EDWPCL!W58</f>
        <v>0</v>
      </c>
      <c r="N58">
        <f>'MSW BWN'!W58</f>
        <v>5.7862719999999985</v>
      </c>
      <c r="O58">
        <f>TPDDL_ISGS_exbus!BB58</f>
        <v>790.28238843992085</v>
      </c>
      <c r="P58" s="77">
        <v>70.13</v>
      </c>
      <c r="Q58" s="77">
        <v>26.50306748466258</v>
      </c>
      <c r="R58" s="80">
        <v>20.200000000000003</v>
      </c>
      <c r="S58" s="80">
        <v>0</v>
      </c>
      <c r="T58" s="78">
        <f>SUMPRODUCT(LTA!F58:AJ58,LTA!F$101:AJ$101,LTA!F$105:AJ$105)</f>
        <v>111.94</v>
      </c>
      <c r="U58" s="78">
        <f>SUMPRODUCT(LTA!F58:AJ58,LTA!F$102:AJ$102,LTA!F$105:AJ$105)</f>
        <v>379.76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-341</v>
      </c>
      <c r="AA58" s="117">
        <f>STOA!J58</f>
        <v>2.81</v>
      </c>
      <c r="AB58" s="117">
        <f>-STOA!P58</f>
        <v>0</v>
      </c>
      <c r="AC58">
        <f t="shared" si="0"/>
        <v>17.523421623694698</v>
      </c>
      <c r="AD58">
        <f t="shared" si="1"/>
        <v>1288.747048674725</v>
      </c>
      <c r="AE58">
        <f>'IDT-1'!F58</f>
        <v>0</v>
      </c>
      <c r="AF58" s="26"/>
      <c r="AG58">
        <f t="shared" si="2"/>
        <v>1288.747048674725</v>
      </c>
      <c r="AI58" s="75">
        <f>PXIL!J58</f>
        <v>0</v>
      </c>
      <c r="AJ58" s="75">
        <f>PXIL!P58</f>
        <v>0</v>
      </c>
      <c r="AK58" s="75">
        <f>RTM_IEX!J58</f>
        <v>153.26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12.072498029944837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5.4407239819004518</v>
      </c>
      <c r="M59">
        <f>EDWPCL!W59</f>
        <v>0</v>
      </c>
      <c r="N59">
        <f>'MSW BWN'!W59</f>
        <v>5.6788159999999994</v>
      </c>
      <c r="O59">
        <f>TPDDL_ISGS_exbus!BB59</f>
        <v>790.28238843992085</v>
      </c>
      <c r="P59" s="77">
        <v>70.13</v>
      </c>
      <c r="Q59" s="77">
        <v>26.50306748466258</v>
      </c>
      <c r="R59" s="80">
        <v>20.200000000000003</v>
      </c>
      <c r="S59" s="80">
        <v>0</v>
      </c>
      <c r="T59" s="78">
        <f>SUMPRODUCT(LTA!F59:AJ59,LTA!F$101:AJ$101,LTA!F$105:AJ$105)</f>
        <v>112.09</v>
      </c>
      <c r="U59" s="78">
        <f>SUMPRODUCT(LTA!F59:AJ59,LTA!F$102:AJ$102,LTA!F$105:AJ$105)</f>
        <v>378.38000000000005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-334</v>
      </c>
      <c r="AA59" s="117">
        <f>STOA!J59</f>
        <v>2.81</v>
      </c>
      <c r="AB59" s="117">
        <f>-STOA!P59</f>
        <v>0</v>
      </c>
      <c r="AC59">
        <f t="shared" si="0"/>
        <v>17.622640539053812</v>
      </c>
      <c r="AD59">
        <f t="shared" si="1"/>
        <v>1313.984853397375</v>
      </c>
      <c r="AE59">
        <f>'IDT-1'!F59</f>
        <v>0</v>
      </c>
      <c r="AF59" s="26"/>
      <c r="AG59">
        <f t="shared" si="2"/>
        <v>1313.984853397375</v>
      </c>
      <c r="AI59" s="75">
        <f>PXIL!J59</f>
        <v>0</v>
      </c>
      <c r="AJ59" s="75">
        <f>PXIL!P59</f>
        <v>0</v>
      </c>
      <c r="AK59" s="75">
        <f>RTM_IEX!J59</f>
        <v>172.42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12.072498029944837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5.2126696832579178</v>
      </c>
      <c r="M60">
        <f>EDWPCL!W60</f>
        <v>0</v>
      </c>
      <c r="N60">
        <f>'MSW BWN'!W60</f>
        <v>5.6063999999999989</v>
      </c>
      <c r="O60">
        <f>TPDDL_ISGS_exbus!BB60</f>
        <v>790.28244683051844</v>
      </c>
      <c r="P60" s="77">
        <v>70.13</v>
      </c>
      <c r="Q60" s="77">
        <v>26.50306748466258</v>
      </c>
      <c r="R60" s="80">
        <v>20.200000000000003</v>
      </c>
      <c r="S60" s="80">
        <v>0</v>
      </c>
      <c r="T60" s="78">
        <f>SUMPRODUCT(LTA!F60:AJ60,LTA!F$101:AJ$101,LTA!F$105:AJ$105)</f>
        <v>106.16</v>
      </c>
      <c r="U60" s="78">
        <f>SUMPRODUCT(LTA!F60:AJ60,LTA!F$102:AJ$102,LTA!F$105:AJ$105)</f>
        <v>373.30000000000007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-324</v>
      </c>
      <c r="AA60" s="117">
        <f>STOA!J60</f>
        <v>2.81</v>
      </c>
      <c r="AB60" s="117">
        <f>-STOA!P60</f>
        <v>0</v>
      </c>
      <c r="AC60">
        <f t="shared" si="0"/>
        <v>17.392175639041064</v>
      </c>
      <c r="AD60">
        <f t="shared" si="1"/>
        <v>1308.1149063893429</v>
      </c>
      <c r="AE60">
        <f>'IDT-1'!F60</f>
        <v>0</v>
      </c>
      <c r="AF60" s="26"/>
      <c r="AG60">
        <f t="shared" si="2"/>
        <v>1308.1149063893429</v>
      </c>
      <c r="AI60" s="75">
        <f>PXIL!J60</f>
        <v>0</v>
      </c>
      <c r="AJ60" s="75">
        <f>PXIL!P60</f>
        <v>0</v>
      </c>
      <c r="AK60" s="75">
        <f>RTM_IEX!J60</f>
        <v>167.63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12.072498029944837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5.1081447963800892</v>
      </c>
      <c r="M61">
        <f>EDWPCL!W61</f>
        <v>0</v>
      </c>
      <c r="N61">
        <f>'MSW BWN'!W61</f>
        <v>5.7407199999999996</v>
      </c>
      <c r="O61">
        <f>TPDDL_ISGS_exbus!BB61</f>
        <v>795.77611080651855</v>
      </c>
      <c r="P61" s="77">
        <v>70.13</v>
      </c>
      <c r="Q61" s="77">
        <v>26.50306748466258</v>
      </c>
      <c r="R61" s="80">
        <v>20.200000000000003</v>
      </c>
      <c r="S61" s="80">
        <v>0</v>
      </c>
      <c r="T61" s="78">
        <f>SUMPRODUCT(LTA!F61:AJ61,LTA!F$101:AJ$101,LTA!F$105:AJ$105)</f>
        <v>102.89</v>
      </c>
      <c r="U61" s="78">
        <f>SUMPRODUCT(LTA!F61:AJ61,LTA!F$102:AJ$102,LTA!F$105:AJ$105)</f>
        <v>367.01000000000005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-320</v>
      </c>
      <c r="AA61" s="117">
        <f>STOA!J61</f>
        <v>2.81</v>
      </c>
      <c r="AB61" s="117">
        <f>-STOA!P61</f>
        <v>0</v>
      </c>
      <c r="AC61">
        <f t="shared" si="0"/>
        <v>17.278901568936558</v>
      </c>
      <c r="AD61">
        <f t="shared" si="1"/>
        <v>1303.3916395485694</v>
      </c>
      <c r="AE61">
        <f>'IDT-1'!F61</f>
        <v>0</v>
      </c>
      <c r="AF61" s="26"/>
      <c r="AG61">
        <f t="shared" si="2"/>
        <v>1303.3916395485694</v>
      </c>
      <c r="AI61" s="75">
        <f>PXIL!J61</f>
        <v>0</v>
      </c>
      <c r="AJ61" s="75">
        <f>PXIL!P61</f>
        <v>0</v>
      </c>
      <c r="AK61" s="75">
        <f>RTM_IEX!J61</f>
        <v>162.83000000000001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12.072498029944837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4.8542986425339363</v>
      </c>
      <c r="M62">
        <f>EDWPCL!W62</f>
        <v>0</v>
      </c>
      <c r="N62">
        <f>'MSW BWN'!W62</f>
        <v>5.6741439999999992</v>
      </c>
      <c r="O62">
        <f>TPDDL_ISGS_exbus!BB62</f>
        <v>795.90772517651851</v>
      </c>
      <c r="P62" s="77">
        <v>70.13</v>
      </c>
      <c r="Q62" s="77">
        <v>26.50306748466258</v>
      </c>
      <c r="R62" s="80">
        <v>20.200000000000003</v>
      </c>
      <c r="S62" s="80">
        <v>0</v>
      </c>
      <c r="T62" s="78">
        <f>SUMPRODUCT(LTA!F62:AJ62,LTA!F$101:AJ$101,LTA!F$105:AJ$105)</f>
        <v>94.85</v>
      </c>
      <c r="U62" s="78">
        <f>SUMPRODUCT(LTA!F62:AJ62,LTA!F$102:AJ$102,LTA!F$105:AJ$105)</f>
        <v>365.20000000000005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-314</v>
      </c>
      <c r="AA62" s="117">
        <f>STOA!J62</f>
        <v>2.81</v>
      </c>
      <c r="AB62" s="117">
        <f>-STOA!P62</f>
        <v>0</v>
      </c>
      <c r="AC62">
        <f t="shared" si="0"/>
        <v>17.137379295305536</v>
      </c>
      <c r="AD62">
        <f t="shared" si="1"/>
        <v>1299.5043540383542</v>
      </c>
      <c r="AE62">
        <f>'IDT-1'!F62</f>
        <v>0</v>
      </c>
      <c r="AF62" s="26"/>
      <c r="AG62">
        <f t="shared" si="2"/>
        <v>1299.5043540383542</v>
      </c>
      <c r="AI62" s="75">
        <f>PXIL!J62</f>
        <v>0</v>
      </c>
      <c r="AJ62" s="75">
        <f>PXIL!P62</f>
        <v>0</v>
      </c>
      <c r="AK62" s="75">
        <f>RTM_IEX!J62</f>
        <v>162.84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12.072498029944837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4.5095022624434389</v>
      </c>
      <c r="M63">
        <f>EDWPCL!W63</f>
        <v>0</v>
      </c>
      <c r="N63">
        <f>'MSW BWN'!W63</f>
        <v>5.6344319999999986</v>
      </c>
      <c r="O63">
        <f>TPDDL_ISGS_exbus!BB63</f>
        <v>799.21552757971858</v>
      </c>
      <c r="P63" s="77">
        <v>70.13</v>
      </c>
      <c r="Q63" s="77">
        <v>26.50306748466258</v>
      </c>
      <c r="R63" s="80">
        <v>20.200000000000003</v>
      </c>
      <c r="S63" s="80">
        <v>0</v>
      </c>
      <c r="T63" s="78">
        <f>SUMPRODUCT(LTA!F63:AJ63,LTA!F$101:AJ$101,LTA!F$105:AJ$105)</f>
        <v>89.960000000000008</v>
      </c>
      <c r="U63" s="78">
        <f>SUMPRODUCT(LTA!F63:AJ63,LTA!F$102:AJ$102,LTA!F$105:AJ$105)</f>
        <v>356.69000000000005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-24</v>
      </c>
      <c r="AA63" s="117">
        <f>STOA!J63</f>
        <v>2.81</v>
      </c>
      <c r="AB63" s="117">
        <f>-STOA!P63</f>
        <v>0</v>
      </c>
      <c r="AC63">
        <f t="shared" si="0"/>
        <v>14.102910603935698</v>
      </c>
      <c r="AD63">
        <f t="shared" si="1"/>
        <v>1299.2221167528337</v>
      </c>
      <c r="AE63">
        <f>'IDT-1'!F63</f>
        <v>0</v>
      </c>
      <c r="AF63" s="26"/>
      <c r="AG63">
        <f t="shared" si="2"/>
        <v>1299.2221167528337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12.072498029944837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4.1511312217194565</v>
      </c>
      <c r="M64">
        <f>EDWPCL!W64</f>
        <v>0</v>
      </c>
      <c r="N64">
        <f>'MSW BWN'!W64</f>
        <v>5.6063999999999989</v>
      </c>
      <c r="O64">
        <f>TPDDL_ISGS_exbus!BB64</f>
        <v>803.85963229871857</v>
      </c>
      <c r="P64" s="77">
        <v>70.13</v>
      </c>
      <c r="Q64" s="77">
        <v>26.50306748466258</v>
      </c>
      <c r="R64" s="80">
        <v>20.200000000000003</v>
      </c>
      <c r="S64" s="80">
        <v>0</v>
      </c>
      <c r="T64" s="78">
        <f>SUMPRODUCT(LTA!F64:AJ64,LTA!F$101:AJ$101,LTA!F$105:AJ$105)</f>
        <v>84.95</v>
      </c>
      <c r="U64" s="78">
        <f>SUMPRODUCT(LTA!F64:AJ64,LTA!F$102:AJ$102,LTA!F$105:AJ$105)</f>
        <v>348.08000000000004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-327</v>
      </c>
      <c r="AA64" s="117">
        <f>STOA!J64</f>
        <v>2.81</v>
      </c>
      <c r="AB64" s="117">
        <f>-STOA!P64</f>
        <v>0</v>
      </c>
      <c r="AC64">
        <f t="shared" si="0"/>
        <v>17.24681971526627</v>
      </c>
      <c r="AD64">
        <f t="shared" si="1"/>
        <v>1285.7159093197793</v>
      </c>
      <c r="AE64">
        <f>'IDT-1'!F64</f>
        <v>0</v>
      </c>
      <c r="AF64" s="26"/>
      <c r="AG64">
        <f t="shared" si="2"/>
        <v>1285.7159093197793</v>
      </c>
      <c r="AI64" s="75">
        <f>PXIL!J64</f>
        <v>0</v>
      </c>
      <c r="AJ64" s="75">
        <f>PXIL!P64</f>
        <v>0</v>
      </c>
      <c r="AK64" s="75">
        <f>RTM_IEX!J64</f>
        <v>182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12.072498029944837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3.9352941176470586</v>
      </c>
      <c r="M65">
        <f>EDWPCL!W65</f>
        <v>0</v>
      </c>
      <c r="N65">
        <f>'MSW BWN'!W65</f>
        <v>5.8470079999999989</v>
      </c>
      <c r="O65">
        <f>TPDDL_ISGS_exbus!BB65</f>
        <v>806.49084701351853</v>
      </c>
      <c r="P65" s="77">
        <v>70.13</v>
      </c>
      <c r="Q65" s="77">
        <v>26.50306748466258</v>
      </c>
      <c r="R65" s="80">
        <v>20.200000000000003</v>
      </c>
      <c r="S65" s="80">
        <v>0</v>
      </c>
      <c r="T65" s="78">
        <f>SUMPRODUCT(LTA!F65:AJ65,LTA!F$101:AJ$101,LTA!F$105:AJ$105)</f>
        <v>79.98</v>
      </c>
      <c r="U65" s="78">
        <f>SUMPRODUCT(LTA!F65:AJ65,LTA!F$102:AJ$102,LTA!F$105:AJ$105)</f>
        <v>338.51000000000005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-320</v>
      </c>
      <c r="AA65" s="117">
        <f>STOA!J65</f>
        <v>2.81</v>
      </c>
      <c r="AB65" s="117">
        <f>-STOA!P65</f>
        <v>0</v>
      </c>
      <c r="AC65">
        <f t="shared" si="0"/>
        <v>16.911397495985305</v>
      </c>
      <c r="AD65">
        <f t="shared" si="1"/>
        <v>1261.9973171497875</v>
      </c>
      <c r="AE65">
        <f>'IDT-1'!F65</f>
        <v>0</v>
      </c>
      <c r="AF65" s="26"/>
      <c r="AG65">
        <f t="shared" si="2"/>
        <v>1261.9973171497875</v>
      </c>
      <c r="AI65" s="75">
        <f>PXIL!J65</f>
        <v>0</v>
      </c>
      <c r="AJ65" s="75">
        <f>PXIL!P65</f>
        <v>0</v>
      </c>
      <c r="AK65" s="75">
        <f>RTM_IEX!J65</f>
        <v>162.83000000000001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12.072498029944837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3.9678733031674205</v>
      </c>
      <c r="M66">
        <f>EDWPCL!W66</f>
        <v>0</v>
      </c>
      <c r="N66">
        <f>'MSW BWN'!W66</f>
        <v>5.6227519999999993</v>
      </c>
      <c r="O66">
        <f>TPDDL_ISGS_exbus!BB66</f>
        <v>806.03662040951849</v>
      </c>
      <c r="P66" s="77">
        <v>70.13</v>
      </c>
      <c r="Q66" s="77">
        <v>26.50306748466258</v>
      </c>
      <c r="R66" s="80">
        <v>20.200000000000003</v>
      </c>
      <c r="S66" s="80">
        <v>0</v>
      </c>
      <c r="T66" s="78">
        <f>SUMPRODUCT(LTA!F66:AJ66,LTA!F$101:AJ$101,LTA!F$105:AJ$105)</f>
        <v>70.05</v>
      </c>
      <c r="U66" s="78">
        <f>SUMPRODUCT(LTA!F66:AJ66,LTA!F$102:AJ$102,LTA!F$105:AJ$105)</f>
        <v>328.09000000000009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-312</v>
      </c>
      <c r="AA66" s="117">
        <f>STOA!J66</f>
        <v>2.81</v>
      </c>
      <c r="AB66" s="117">
        <f>-STOA!P66</f>
        <v>0</v>
      </c>
      <c r="AC66">
        <f t="shared" si="0"/>
        <v>16.655696525725123</v>
      </c>
      <c r="AD66">
        <f t="shared" si="1"/>
        <v>1249.2671147015683</v>
      </c>
      <c r="AE66">
        <f>'IDT-1'!F66</f>
        <v>0</v>
      </c>
      <c r="AF66" s="26"/>
      <c r="AG66">
        <f t="shared" si="2"/>
        <v>1249.2671147015683</v>
      </c>
      <c r="AI66" s="75">
        <f>PXIL!J66</f>
        <v>0</v>
      </c>
      <c r="AJ66" s="75">
        <f>PXIL!P66</f>
        <v>0</v>
      </c>
      <c r="AK66" s="75">
        <f>RTM_IEX!J66</f>
        <v>162.84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12.072498029944837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3.069230769230769</v>
      </c>
      <c r="M67">
        <f>EDWPCL!W67</f>
        <v>0</v>
      </c>
      <c r="N67">
        <f>'MSW BWN'!W67</f>
        <v>5.706847999999999</v>
      </c>
      <c r="O67">
        <f>TPDDL_ISGS_exbus!BB67</f>
        <v>810.2944677606389</v>
      </c>
      <c r="P67" s="77">
        <v>70.13</v>
      </c>
      <c r="Q67" s="77">
        <v>26.50306748466258</v>
      </c>
      <c r="R67" s="80">
        <v>20.200000000000003</v>
      </c>
      <c r="S67" s="80">
        <v>0</v>
      </c>
      <c r="T67" s="78">
        <f>SUMPRODUCT(LTA!F67:AJ67,LTA!F$101:AJ$101,LTA!F$105:AJ$105)</f>
        <v>54.14</v>
      </c>
      <c r="U67" s="78">
        <f>SUMPRODUCT(LTA!F67:AJ67,LTA!F$102:AJ$102,LTA!F$105:AJ$105)</f>
        <v>317.59000000000003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-299</v>
      </c>
      <c r="AA67" s="117">
        <f>STOA!J67</f>
        <v>2.9</v>
      </c>
      <c r="AB67" s="117">
        <f>-STOA!P67</f>
        <v>0</v>
      </c>
      <c r="AC67">
        <f t="shared" si="0"/>
        <v>16.296901915127801</v>
      </c>
      <c r="AD67">
        <f t="shared" si="1"/>
        <v>1234.9692101293494</v>
      </c>
      <c r="AE67">
        <f>'IDT-1'!F67</f>
        <v>0</v>
      </c>
      <c r="AF67" s="26"/>
      <c r="AG67">
        <f t="shared" si="2"/>
        <v>1234.9692101293494</v>
      </c>
      <c r="AI67" s="75">
        <f>PXIL!J67</f>
        <v>0</v>
      </c>
      <c r="AJ67" s="75">
        <f>PXIL!P67</f>
        <v>0</v>
      </c>
      <c r="AK67" s="75">
        <f>RTM_IEX!J67</f>
        <v>158.06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12.072498029944837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3.2579185520361986</v>
      </c>
      <c r="M68">
        <f>EDWPCL!W68</f>
        <v>0</v>
      </c>
      <c r="N68">
        <f>'MSW BWN'!W68</f>
        <v>5.7126879999999982</v>
      </c>
      <c r="O68">
        <f>TPDDL_ISGS_exbus!BB68</f>
        <v>819.60592305153887</v>
      </c>
      <c r="P68" s="77">
        <v>70.13</v>
      </c>
      <c r="Q68" s="77">
        <v>26.50306748466258</v>
      </c>
      <c r="R68" s="80">
        <v>20.200000000000003</v>
      </c>
      <c r="S68" s="80">
        <v>0</v>
      </c>
      <c r="T68" s="78">
        <f>SUMPRODUCT(LTA!F68:AJ68,LTA!F$101:AJ$101,LTA!F$105:AJ$105)</f>
        <v>46.730000000000004</v>
      </c>
      <c r="U68" s="78">
        <f>SUMPRODUCT(LTA!F68:AJ68,LTA!F$102:AJ$102,LTA!F$105:AJ$105)</f>
        <v>306.06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-283</v>
      </c>
      <c r="AA68" s="117">
        <f>STOA!J68</f>
        <v>2.9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16.156048525821284</v>
      </c>
      <c r="AD68">
        <f t="shared" ref="AD68:AD98" si="4">SUM(B68:AB68,AI68:AR68)-AC68</f>
        <v>1251.2460465923612</v>
      </c>
      <c r="AE68">
        <f>'IDT-1'!F68</f>
        <v>-1.153</v>
      </c>
      <c r="AF68" s="26"/>
      <c r="AG68">
        <f t="shared" ref="AG68:AG98" si="5">SUM(AD68:AF68)</f>
        <v>1250.0930465923611</v>
      </c>
      <c r="AI68" s="75">
        <f>PXIL!J68</f>
        <v>0</v>
      </c>
      <c r="AJ68" s="75">
        <f>PXIL!P68</f>
        <v>0</v>
      </c>
      <c r="AK68" s="75">
        <f>RTM_IEX!J68</f>
        <v>167.63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12.072498029944837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4.8800904977375561</v>
      </c>
      <c r="M69">
        <f>EDWPCL!W69</f>
        <v>0</v>
      </c>
      <c r="N69">
        <f>'MSW BWN'!W69</f>
        <v>5.3377600000000003</v>
      </c>
      <c r="O69">
        <f>TPDDL_ISGS_exbus!BB69</f>
        <v>830.59525189583894</v>
      </c>
      <c r="P69" s="77">
        <v>70.13</v>
      </c>
      <c r="Q69" s="77">
        <v>26.50306748466258</v>
      </c>
      <c r="R69" s="80">
        <v>15.98</v>
      </c>
      <c r="S69" s="80">
        <v>0</v>
      </c>
      <c r="T69" s="78">
        <f>SUMPRODUCT(LTA!F69:AJ69,LTA!F$101:AJ$101,LTA!F$105:AJ$105)</f>
        <v>36.769999999999996</v>
      </c>
      <c r="U69" s="78">
        <f>SUMPRODUCT(LTA!F69:AJ69,LTA!F$102:AJ$102,LTA!F$105:AJ$105)</f>
        <v>294.40000000000003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-242</v>
      </c>
      <c r="AA69" s="117">
        <f>STOA!J69</f>
        <v>2.9</v>
      </c>
      <c r="AB69" s="117">
        <f>-STOA!P69</f>
        <v>0</v>
      </c>
      <c r="AC69">
        <f t="shared" si="3"/>
        <v>15.672335137963287</v>
      </c>
      <c r="AD69">
        <f t="shared" si="4"/>
        <v>1279.1263327702209</v>
      </c>
      <c r="AE69">
        <f>'IDT-1'!F69</f>
        <v>-27.102</v>
      </c>
      <c r="AF69" s="26"/>
      <c r="AG69">
        <f t="shared" si="5"/>
        <v>1252.0243327702208</v>
      </c>
      <c r="AI69" s="75">
        <f>PXIL!J69</f>
        <v>0</v>
      </c>
      <c r="AJ69" s="75">
        <f>PXIL!P69</f>
        <v>0</v>
      </c>
      <c r="AK69" s="75">
        <f>RTM_IEX!J69</f>
        <v>167.63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12.072498029944837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4.4239819004524881</v>
      </c>
      <c r="M70">
        <f>EDWPCL!W70</f>
        <v>0</v>
      </c>
      <c r="N70">
        <f>'MSW BWN'!W70</f>
        <v>5.4160159999999991</v>
      </c>
      <c r="O70">
        <f>TPDDL_ISGS_exbus!BB70</f>
        <v>849.06646782123903</v>
      </c>
      <c r="P70" s="77">
        <v>70.13</v>
      </c>
      <c r="Q70" s="77">
        <v>26.50306748466258</v>
      </c>
      <c r="R70" s="80">
        <v>9.42</v>
      </c>
      <c r="S70" s="80">
        <v>0</v>
      </c>
      <c r="T70" s="78">
        <f>SUMPRODUCT(LTA!F70:AJ70,LTA!F$101:AJ$101,LTA!F$105:AJ$105)</f>
        <v>27.38</v>
      </c>
      <c r="U70" s="78">
        <f>SUMPRODUCT(LTA!F70:AJ70,LTA!F$102:AJ$102,LTA!F$105:AJ$105)</f>
        <v>284.32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-199</v>
      </c>
      <c r="AA70" s="117">
        <f>STOA!J70</f>
        <v>2.9</v>
      </c>
      <c r="AB70" s="117">
        <f>-STOA!P70</f>
        <v>0</v>
      </c>
      <c r="AC70">
        <f t="shared" si="3"/>
        <v>15.305037251796302</v>
      </c>
      <c r="AD70">
        <f t="shared" si="4"/>
        <v>1324.1369939845031</v>
      </c>
      <c r="AE70">
        <f>'IDT-1'!F70</f>
        <v>-63</v>
      </c>
      <c r="AF70" s="26"/>
      <c r="AG70">
        <f t="shared" si="5"/>
        <v>1261.1369939845031</v>
      </c>
      <c r="AI70" s="75">
        <f>PXIL!J70</f>
        <v>0</v>
      </c>
      <c r="AJ70" s="75">
        <f>PXIL!P70</f>
        <v>0</v>
      </c>
      <c r="AK70" s="75">
        <f>RTM_IEX!J70</f>
        <v>177.21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12.072498029944837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4.2814479638009049</v>
      </c>
      <c r="M71">
        <f>EDWPCL!W71</f>
        <v>0</v>
      </c>
      <c r="N71">
        <f>'MSW BWN'!W71</f>
        <v>5.6963359999999996</v>
      </c>
      <c r="O71">
        <f>TPDDL_ISGS_exbus!BB71</f>
        <v>870.13781499389972</v>
      </c>
      <c r="P71" s="77">
        <v>70.13</v>
      </c>
      <c r="Q71" s="77">
        <v>26.50306748466258</v>
      </c>
      <c r="R71" s="80">
        <v>3.61</v>
      </c>
      <c r="S71" s="80">
        <v>0</v>
      </c>
      <c r="T71" s="78">
        <f>SUMPRODUCT(LTA!F71:AJ71,LTA!F$101:AJ$101,LTA!F$105:AJ$105)</f>
        <v>19.93</v>
      </c>
      <c r="U71" s="78">
        <f>SUMPRODUCT(LTA!F71:AJ71,LTA!F$102:AJ$102,LTA!F$105:AJ$105)</f>
        <v>285.69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-197</v>
      </c>
      <c r="AA71" s="117">
        <f>STOA!J71</f>
        <v>2.9</v>
      </c>
      <c r="AB71" s="117">
        <f>-STOA!P71</f>
        <v>0</v>
      </c>
      <c r="AC71">
        <f t="shared" si="3"/>
        <v>15.41144136922879</v>
      </c>
      <c r="AD71">
        <f t="shared" si="4"/>
        <v>1340.1397231030792</v>
      </c>
      <c r="AE71">
        <f>'IDT-1'!F71</f>
        <v>-53</v>
      </c>
      <c r="AF71" s="26"/>
      <c r="AG71">
        <f t="shared" si="5"/>
        <v>1287.1397231030792</v>
      </c>
      <c r="AI71" s="75">
        <f>PXIL!J71</f>
        <v>0</v>
      </c>
      <c r="AJ71" s="75">
        <f>PXIL!P71</f>
        <v>0</v>
      </c>
      <c r="AK71" s="75">
        <f>RTM_IEX!J71</f>
        <v>182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12.072498029944837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4.684615384615384</v>
      </c>
      <c r="M72">
        <f>EDWPCL!W72</f>
        <v>0</v>
      </c>
      <c r="N72">
        <f>'MSW BWN'!W72</f>
        <v>5.5503359999999988</v>
      </c>
      <c r="O72">
        <f>TPDDL_ISGS_exbus!BB72</f>
        <v>887.95143384049982</v>
      </c>
      <c r="P72" s="77">
        <v>70.13</v>
      </c>
      <c r="Q72" s="77">
        <v>26.50306748466258</v>
      </c>
      <c r="R72" s="80">
        <v>0.15</v>
      </c>
      <c r="S72" s="80">
        <v>0</v>
      </c>
      <c r="T72" s="78">
        <f>SUMPRODUCT(LTA!F72:AJ72,LTA!F$101:AJ$101,LTA!F$105:AJ$105)</f>
        <v>9.9700000000000006</v>
      </c>
      <c r="U72" s="78">
        <f>SUMPRODUCT(LTA!F72:AJ72,LTA!F$102:AJ$102,LTA!F$105:AJ$105)</f>
        <v>280.70000000000005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-131</v>
      </c>
      <c r="AA72" s="117">
        <f>STOA!J72</f>
        <v>2.9</v>
      </c>
      <c r="AB72" s="117">
        <f>-STOA!P72</f>
        <v>0</v>
      </c>
      <c r="AC72">
        <f t="shared" si="3"/>
        <v>14.906803871917148</v>
      </c>
      <c r="AD72">
        <f t="shared" si="4"/>
        <v>1415.8851468678056</v>
      </c>
      <c r="AE72">
        <f>'IDT-1'!F72</f>
        <v>-113</v>
      </c>
      <c r="AF72" s="26"/>
      <c r="AG72">
        <f t="shared" si="5"/>
        <v>1302.8851468678056</v>
      </c>
      <c r="AI72" s="75">
        <f>PXIL!J72</f>
        <v>0</v>
      </c>
      <c r="AJ72" s="75">
        <f>PXIL!P72</f>
        <v>0</v>
      </c>
      <c r="AK72" s="75">
        <f>RTM_IEX!J72</f>
        <v>191.58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12.072498029944837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4.7307692307692299</v>
      </c>
      <c r="M73">
        <f>EDWPCL!W73</f>
        <v>0</v>
      </c>
      <c r="N73">
        <f>'MSW BWN'!W73</f>
        <v>5.3984959999999997</v>
      </c>
      <c r="O73">
        <f>TPDDL_ISGS_exbus!BB73</f>
        <v>916.89126913219957</v>
      </c>
      <c r="P73" s="77">
        <v>70.13</v>
      </c>
      <c r="Q73" s="77">
        <v>26.50306748466258</v>
      </c>
      <c r="R73" s="80">
        <v>0</v>
      </c>
      <c r="S73" s="80">
        <v>0</v>
      </c>
      <c r="T73" s="78">
        <f>SUMPRODUCT(LTA!F73:AJ73,LTA!F$101:AJ$101,LTA!F$105:AJ$105)</f>
        <v>3.47</v>
      </c>
      <c r="U73" s="78">
        <f>SUMPRODUCT(LTA!F73:AJ73,LTA!F$102:AJ$102,LTA!F$105:AJ$105)</f>
        <v>277.83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-94</v>
      </c>
      <c r="AA73" s="117">
        <f>STOA!J73</f>
        <v>2.9</v>
      </c>
      <c r="AB73" s="117">
        <f>-STOA!P73</f>
        <v>0</v>
      </c>
      <c r="AC73">
        <f t="shared" si="3"/>
        <v>14.748277666009033</v>
      </c>
      <c r="AD73">
        <f t="shared" si="4"/>
        <v>1472.3578222115673</v>
      </c>
      <c r="AE73">
        <f>'IDT-1'!F73</f>
        <v>-155</v>
      </c>
      <c r="AF73" s="26"/>
      <c r="AG73">
        <f t="shared" si="5"/>
        <v>1317.3578222115673</v>
      </c>
      <c r="AI73" s="75">
        <f>PXIL!J73</f>
        <v>0</v>
      </c>
      <c r="AJ73" s="75">
        <f>PXIL!P73</f>
        <v>0</v>
      </c>
      <c r="AK73" s="75">
        <f>RTM_IEX!J73</f>
        <v>191.58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12.072498029944837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5.1149321266968322</v>
      </c>
      <c r="M74">
        <f>EDWPCL!W74</f>
        <v>0</v>
      </c>
      <c r="N74">
        <f>'MSW BWN'!W74</f>
        <v>5.4160159999999991</v>
      </c>
      <c r="O74">
        <f>TPDDL_ISGS_exbus!BB74</f>
        <v>930.89409050269956</v>
      </c>
      <c r="P74" s="77">
        <v>70.13</v>
      </c>
      <c r="Q74" s="77">
        <v>26.50306748466258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277.51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-50</v>
      </c>
      <c r="AA74" s="117">
        <f>STOA!J74</f>
        <v>2.9</v>
      </c>
      <c r="AB74" s="117">
        <f>-STOA!P74</f>
        <v>0</v>
      </c>
      <c r="AC74">
        <f t="shared" si="3"/>
        <v>14.462663692576999</v>
      </c>
      <c r="AD74">
        <f t="shared" si="4"/>
        <v>1528.5779404514267</v>
      </c>
      <c r="AE74">
        <f>'IDT-1'!F74</f>
        <v>-193</v>
      </c>
      <c r="AF74" s="26"/>
      <c r="AG74">
        <f t="shared" si="5"/>
        <v>1335.5779404514267</v>
      </c>
      <c r="AI74" s="75">
        <f>PXIL!J74</f>
        <v>0</v>
      </c>
      <c r="AJ74" s="75">
        <f>PXIL!P74</f>
        <v>0</v>
      </c>
      <c r="AK74" s="75">
        <f>RTM_IEX!J74</f>
        <v>191.57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12.167060677698975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4.7823529411764705</v>
      </c>
      <c r="M75">
        <f>EDWPCL!W75</f>
        <v>0</v>
      </c>
      <c r="N75">
        <f>'MSW BWN'!W75</f>
        <v>5.3202399999999992</v>
      </c>
      <c r="O75">
        <f>TPDDL_ISGS_exbus!BB75</f>
        <v>930.89409050269956</v>
      </c>
      <c r="P75" s="77">
        <v>70.13</v>
      </c>
      <c r="Q75" s="77">
        <v>26.50306748466258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284.79000000000002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-209</v>
      </c>
      <c r="AA75" s="117">
        <f>STOA!J75</f>
        <v>2.9</v>
      </c>
      <c r="AB75" s="117">
        <f>-STOA!P75</f>
        <v>0</v>
      </c>
      <c r="AC75">
        <f t="shared" si="3"/>
        <v>15.814236594273714</v>
      </c>
      <c r="AD75">
        <f t="shared" si="4"/>
        <v>1361.4025750119638</v>
      </c>
      <c r="AE75">
        <f>'IDT-1'!F75</f>
        <v>-34</v>
      </c>
      <c r="AF75" s="26"/>
      <c r="AG75">
        <f t="shared" si="5"/>
        <v>1327.4025750119638</v>
      </c>
      <c r="AI75" s="75">
        <f>PXIL!J75</f>
        <v>0</v>
      </c>
      <c r="AJ75" s="75">
        <f>PXIL!P75</f>
        <v>0</v>
      </c>
      <c r="AK75" s="75">
        <f>RTM_IEX!J75</f>
        <v>179.13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12.167060677698975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4.4497737556561079</v>
      </c>
      <c r="M76">
        <f>EDWPCL!W76</f>
        <v>0</v>
      </c>
      <c r="N76">
        <f>'MSW BWN'!W76</f>
        <v>5.2700159999999983</v>
      </c>
      <c r="O76">
        <f>TPDDL_ISGS_exbus!BB76</f>
        <v>921.45016971269956</v>
      </c>
      <c r="P76" s="77">
        <v>70.13</v>
      </c>
      <c r="Q76" s="77">
        <v>26.50306748466258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285.16000000000003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-198</v>
      </c>
      <c r="AA76" s="117">
        <f>STOA!J76</f>
        <v>2.9</v>
      </c>
      <c r="AB76" s="117">
        <f>-STOA!P76</f>
        <v>0</v>
      </c>
      <c r="AC76">
        <f t="shared" si="3"/>
        <v>15.700766020544989</v>
      </c>
      <c r="AD76">
        <f t="shared" si="4"/>
        <v>1370.7193216101725</v>
      </c>
      <c r="AE76">
        <f>'IDT-1'!F76</f>
        <v>-45</v>
      </c>
      <c r="AF76" s="26"/>
      <c r="AG76">
        <f t="shared" si="5"/>
        <v>1325.7193216101725</v>
      </c>
      <c r="AI76" s="75">
        <f>PXIL!J76</f>
        <v>0</v>
      </c>
      <c r="AJ76" s="75">
        <f>PXIL!P76</f>
        <v>0</v>
      </c>
      <c r="AK76" s="75">
        <f>RTM_IEX!J76</f>
        <v>186.79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8.0411340939470559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5.4868778280542978</v>
      </c>
      <c r="M77">
        <f>EDWPCL!W77</f>
        <v>0</v>
      </c>
      <c r="N77">
        <f>'MSW BWN'!W77</f>
        <v>5.2303039999999994</v>
      </c>
      <c r="O77">
        <f>TPDDL_ISGS_exbus!BB77</f>
        <v>911.77243772239945</v>
      </c>
      <c r="P77" s="77">
        <v>70.13</v>
      </c>
      <c r="Q77" s="77">
        <v>26.50306748466258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285.52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-186</v>
      </c>
      <c r="AA77" s="117">
        <f>STOA!J77</f>
        <v>2.9</v>
      </c>
      <c r="AB77" s="117">
        <f>-STOA!P77</f>
        <v>0</v>
      </c>
      <c r="AC77">
        <f t="shared" si="3"/>
        <v>15.240237345064088</v>
      </c>
      <c r="AD77">
        <f t="shared" si="4"/>
        <v>1342.9535837839992</v>
      </c>
      <c r="AE77">
        <f>'IDT-1'!F77</f>
        <v>-55</v>
      </c>
      <c r="AF77" s="26"/>
      <c r="AG77">
        <f t="shared" si="5"/>
        <v>1287.9535837839992</v>
      </c>
      <c r="AI77" s="75">
        <f>PXIL!J77</f>
        <v>0</v>
      </c>
      <c r="AJ77" s="75">
        <f>PXIL!P77</f>
        <v>0</v>
      </c>
      <c r="AK77" s="75">
        <f>RTM_IEX!J77</f>
        <v>159.01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8.0411340939470559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5.8180995475113111</v>
      </c>
      <c r="M78">
        <f>EDWPCL!W78</f>
        <v>0</v>
      </c>
      <c r="N78">
        <f>'MSW BWN'!W78</f>
        <v>5.3038879999999997</v>
      </c>
      <c r="O78">
        <f>TPDDL_ISGS_exbus!BB78</f>
        <v>898.81339394509928</v>
      </c>
      <c r="P78" s="77">
        <v>70.13</v>
      </c>
      <c r="Q78" s="77">
        <v>26.50306748466258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286.02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-155</v>
      </c>
      <c r="AA78" s="117">
        <f>STOA!J78</f>
        <v>2.9</v>
      </c>
      <c r="AB78" s="117">
        <f>-STOA!P78</f>
        <v>0</v>
      </c>
      <c r="AC78">
        <f t="shared" si="3"/>
        <v>14.842042096967011</v>
      </c>
      <c r="AD78">
        <f t="shared" si="4"/>
        <v>1360.3775409742532</v>
      </c>
      <c r="AE78">
        <f>'IDT-1'!F78</f>
        <v>-78</v>
      </c>
      <c r="AF78" s="26"/>
      <c r="AG78">
        <f t="shared" si="5"/>
        <v>1282.3775409742532</v>
      </c>
      <c r="AI78" s="75">
        <f>PXIL!J78</f>
        <v>0</v>
      </c>
      <c r="AJ78" s="75">
        <f>PXIL!P78</f>
        <v>0</v>
      </c>
      <c r="AK78" s="75">
        <f>RTM_IEX!J78</f>
        <v>157.09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12.167060677698975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5.6619909502262438</v>
      </c>
      <c r="M79">
        <f>EDWPCL!W79</f>
        <v>0</v>
      </c>
      <c r="N79">
        <f>'MSW BWN'!W79</f>
        <v>5.4323679999999994</v>
      </c>
      <c r="O79">
        <f>TPDDL_ISGS_exbus!BB79</f>
        <v>875.27769772389934</v>
      </c>
      <c r="P79" s="77">
        <v>70.13</v>
      </c>
      <c r="Q79" s="77">
        <v>26.50306748466258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286.42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-96</v>
      </c>
      <c r="AA79" s="117">
        <f>STOA!J79</f>
        <v>2.9</v>
      </c>
      <c r="AB79" s="117">
        <f>-STOA!P79</f>
        <v>0</v>
      </c>
      <c r="AC79">
        <f t="shared" si="3"/>
        <v>14.06648746869184</v>
      </c>
      <c r="AD79">
        <f t="shared" si="4"/>
        <v>1391.5456973677956</v>
      </c>
      <c r="AE79">
        <f>'IDT-1'!F79</f>
        <v>-115</v>
      </c>
      <c r="AF79" s="26"/>
      <c r="AG79">
        <f t="shared" si="5"/>
        <v>1276.5456973677956</v>
      </c>
      <c r="AI79" s="75">
        <f>PXIL!J79</f>
        <v>0</v>
      </c>
      <c r="AJ79" s="75">
        <f>PXIL!P79</f>
        <v>0</v>
      </c>
      <c r="AK79" s="75">
        <f>RTM_IEX!J79</f>
        <v>147.52000000000001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12.167060677698975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5.7013574660633486</v>
      </c>
      <c r="M80">
        <f>EDWPCL!W80</f>
        <v>0</v>
      </c>
      <c r="N80">
        <f>'MSW BWN'!W80</f>
        <v>5.2641759999999991</v>
      </c>
      <c r="O80">
        <f>TPDDL_ISGS_exbus!BB80</f>
        <v>860.95562397179947</v>
      </c>
      <c r="P80" s="77">
        <v>70.13</v>
      </c>
      <c r="Q80" s="77">
        <v>26.50306748466258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286.54000000000002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-92</v>
      </c>
      <c r="AA80" s="117">
        <f>STOA!J80</f>
        <v>2.9</v>
      </c>
      <c r="AB80" s="117">
        <f>-STOA!P80</f>
        <v>0</v>
      </c>
      <c r="AC80">
        <f t="shared" si="3"/>
        <v>14.022871045323946</v>
      </c>
      <c r="AD80">
        <f t="shared" si="4"/>
        <v>1394.6684145549007</v>
      </c>
      <c r="AE80">
        <f>'IDT-1'!F80</f>
        <v>-126</v>
      </c>
      <c r="AF80" s="26"/>
      <c r="AG80">
        <f t="shared" si="5"/>
        <v>1268.6684145549007</v>
      </c>
      <c r="AI80" s="75">
        <f>PXIL!J80</f>
        <v>0</v>
      </c>
      <c r="AJ80" s="75">
        <f>PXIL!P80</f>
        <v>0</v>
      </c>
      <c r="AK80" s="75">
        <f>RTM_IEX!J80</f>
        <v>160.93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12.167060677698975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5.7665158371040723</v>
      </c>
      <c r="M81">
        <f>EDWPCL!W81</f>
        <v>0</v>
      </c>
      <c r="N81">
        <f>'MSW BWN'!W81</f>
        <v>5.1800799999999985</v>
      </c>
      <c r="O81">
        <f>TPDDL_ISGS_exbus!BB81</f>
        <v>843.21900780889951</v>
      </c>
      <c r="P81" s="77">
        <v>70.13</v>
      </c>
      <c r="Q81" s="77">
        <v>26.50306748466258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286.7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-57</v>
      </c>
      <c r="AA81" s="117">
        <f>STOA!J81</f>
        <v>2.9</v>
      </c>
      <c r="AB81" s="117">
        <f>-STOA!P81</f>
        <v>0</v>
      </c>
      <c r="AC81">
        <f t="shared" si="3"/>
        <v>13.456095708678749</v>
      </c>
      <c r="AD81">
        <f t="shared" si="4"/>
        <v>1401.1396360996866</v>
      </c>
      <c r="AE81">
        <f>'IDT-1'!F81</f>
        <v>-171</v>
      </c>
      <c r="AF81" s="26"/>
      <c r="AG81">
        <f t="shared" si="5"/>
        <v>1230.1396360996866</v>
      </c>
      <c r="AI81" s="75">
        <f>PXIL!J81</f>
        <v>0</v>
      </c>
      <c r="AJ81" s="75">
        <f>PXIL!P81</f>
        <v>0</v>
      </c>
      <c r="AK81" s="75">
        <f>RTM_IEX!J81</f>
        <v>149.43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12.167060677698975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5.8778280542986421</v>
      </c>
      <c r="M82">
        <f>EDWPCL!W82</f>
        <v>0</v>
      </c>
      <c r="N82">
        <f>'MSW BWN'!W82</f>
        <v>5.4160159999999991</v>
      </c>
      <c r="O82">
        <f>TPDDL_ISGS_exbus!BB82</f>
        <v>840.92371788249943</v>
      </c>
      <c r="P82" s="77">
        <v>70.13</v>
      </c>
      <c r="Q82" s="77">
        <v>26.50306748466258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290.08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-110</v>
      </c>
      <c r="AA82" s="117">
        <f>STOA!J82</f>
        <v>2.9</v>
      </c>
      <c r="AB82" s="117">
        <f>-STOA!P82</f>
        <v>0</v>
      </c>
      <c r="AC82">
        <f t="shared" si="3"/>
        <v>14.040437700314092</v>
      </c>
      <c r="AD82">
        <f t="shared" si="4"/>
        <v>1360.4872523988458</v>
      </c>
      <c r="AE82">
        <f>'IDT-1'!F82</f>
        <v>-145</v>
      </c>
      <c r="AF82" s="26"/>
      <c r="AG82">
        <f t="shared" si="5"/>
        <v>1215.4872523988458</v>
      </c>
      <c r="AI82" s="75">
        <f>PXIL!J82</f>
        <v>0</v>
      </c>
      <c r="AJ82" s="75">
        <f>PXIL!P82</f>
        <v>0</v>
      </c>
      <c r="AK82" s="75">
        <f>RTM_IEX!J82</f>
        <v>160.93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5.2588235294117647</v>
      </c>
      <c r="M83">
        <f>EDWPCL!W83</f>
        <v>0</v>
      </c>
      <c r="N83">
        <f>'MSW BWN'!W83</f>
        <v>5.3260799999999984</v>
      </c>
      <c r="O83">
        <f>TPDDL_ISGS_exbus!BB83</f>
        <v>832.25373055869954</v>
      </c>
      <c r="P83" s="77">
        <v>70.13</v>
      </c>
      <c r="Q83" s="77">
        <v>26.50306748466258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289.94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-53</v>
      </c>
      <c r="AA83" s="117">
        <f>STOA!J83</f>
        <v>2.9</v>
      </c>
      <c r="AB83" s="117">
        <f>-STOA!P83</f>
        <v>0</v>
      </c>
      <c r="AC83">
        <f t="shared" si="3"/>
        <v>13.484321866480514</v>
      </c>
      <c r="AD83">
        <f t="shared" si="4"/>
        <v>1412.3544403839924</v>
      </c>
      <c r="AE83">
        <f>'IDT-1'!F83</f>
        <v>-218</v>
      </c>
      <c r="AF83" s="26"/>
      <c r="AG83">
        <f t="shared" si="5"/>
        <v>1194.3544403839924</v>
      </c>
      <c r="AI83" s="75">
        <f>PXIL!J83</f>
        <v>0</v>
      </c>
      <c r="AJ83" s="75">
        <f>PXIL!P83</f>
        <v>0</v>
      </c>
      <c r="AK83" s="75">
        <f>RTM_IEX!J83</f>
        <v>164.76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5.5846153846153834</v>
      </c>
      <c r="M84">
        <f>EDWPCL!W84</f>
        <v>0</v>
      </c>
      <c r="N84">
        <f>'MSW BWN'!W84</f>
        <v>5.4884319999999995</v>
      </c>
      <c r="O84">
        <f>TPDDL_ISGS_exbus!BB84</f>
        <v>818.1814407780995</v>
      </c>
      <c r="P84" s="77">
        <v>70.13</v>
      </c>
      <c r="Q84" s="77">
        <v>26.50306748466258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290.03000000000003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</v>
      </c>
      <c r="AA84" s="117">
        <f>STOA!J84</f>
        <v>2.9</v>
      </c>
      <c r="AB84" s="117">
        <f>-STOA!P84</f>
        <v>0</v>
      </c>
      <c r="AC84">
        <f t="shared" si="3"/>
        <v>12.585829388793845</v>
      </c>
      <c r="AD84">
        <f t="shared" si="4"/>
        <v>1405.5687869362825</v>
      </c>
      <c r="AE84">
        <f>'IDT-1'!F84</f>
        <v>-230</v>
      </c>
      <c r="AF84" s="26"/>
      <c r="AG84">
        <f t="shared" si="5"/>
        <v>1175.5687869362825</v>
      </c>
      <c r="AI84" s="75">
        <f>PXIL!J84</f>
        <v>0</v>
      </c>
      <c r="AJ84" s="75">
        <f>PXIL!P84</f>
        <v>0</v>
      </c>
      <c r="AK84" s="75">
        <f>RTM_IEX!J84</f>
        <v>123.57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5.4160159999999991</v>
      </c>
      <c r="O85">
        <f>TPDDL_ISGS_exbus!BB85</f>
        <v>803.11937781469953</v>
      </c>
      <c r="P85" s="77">
        <v>70.13</v>
      </c>
      <c r="Q85" s="77">
        <v>26.50306748466258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290.04000000000002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-107</v>
      </c>
      <c r="AA85" s="117">
        <f>STOA!J85</f>
        <v>2.9</v>
      </c>
      <c r="AB85" s="117">
        <f>-STOA!P85</f>
        <v>0</v>
      </c>
      <c r="AC85">
        <f t="shared" si="3"/>
        <v>13.935699992456412</v>
      </c>
      <c r="AD85">
        <f t="shared" si="4"/>
        <v>1354.7166122327153</v>
      </c>
      <c r="AE85">
        <f>'IDT-1'!F85</f>
        <v>-207</v>
      </c>
      <c r="AF85" s="26"/>
      <c r="AG85">
        <f t="shared" si="5"/>
        <v>1147.7166122327153</v>
      </c>
      <c r="AI85" s="75">
        <f>PXIL!J85</f>
        <v>0</v>
      </c>
      <c r="AJ85" s="75">
        <f>PXIL!P85</f>
        <v>0</v>
      </c>
      <c r="AK85" s="75">
        <f>RTM_IEX!J85</f>
        <v>189.65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6.0203619909502253</v>
      </c>
      <c r="M86">
        <f>EDWPCL!W86</f>
        <v>0</v>
      </c>
      <c r="N86">
        <f>'MSW BWN'!W86</f>
        <v>4.9558239999999998</v>
      </c>
      <c r="O86">
        <f>TPDDL_ISGS_exbus!BB86</f>
        <v>800.52666831469958</v>
      </c>
      <c r="P86" s="77">
        <v>70.13</v>
      </c>
      <c r="Q86" s="77">
        <v>26.50306748466258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293.06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-167</v>
      </c>
      <c r="AA86" s="117">
        <f>STOA!J86</f>
        <v>2.9</v>
      </c>
      <c r="AB86" s="117">
        <f>-STOA!P86</f>
        <v>0</v>
      </c>
      <c r="AC86">
        <f t="shared" si="3"/>
        <v>14.492593541925121</v>
      </c>
      <c r="AD86">
        <f t="shared" si="4"/>
        <v>1296.9103889260864</v>
      </c>
      <c r="AE86">
        <f>'IDT-1'!F86</f>
        <v>-180</v>
      </c>
      <c r="AF86" s="26"/>
      <c r="AG86">
        <f t="shared" si="5"/>
        <v>1116.9103889260864</v>
      </c>
      <c r="AI86" s="75">
        <f>PXIL!J86</f>
        <v>0</v>
      </c>
      <c r="AJ86" s="75">
        <f>PXIL!P86</f>
        <v>0</v>
      </c>
      <c r="AK86" s="75">
        <f>RTM_IEX!J86</f>
        <v>192.54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5.0679519999999991</v>
      </c>
      <c r="O87">
        <f>TPDDL_ISGS_exbus!BB87</f>
        <v>800.52666831469958</v>
      </c>
      <c r="P87" s="77">
        <v>70.13</v>
      </c>
      <c r="Q87" s="77">
        <v>26.50306748466258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293.06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-179</v>
      </c>
      <c r="AA87" s="117">
        <f>STOA!J87</f>
        <v>2.85</v>
      </c>
      <c r="AB87" s="117">
        <f>-STOA!P87</f>
        <v>0</v>
      </c>
      <c r="AC87">
        <f t="shared" si="3"/>
        <v>13.943078367254472</v>
      </c>
      <c r="AD87">
        <f t="shared" si="4"/>
        <v>1210.908460357917</v>
      </c>
      <c r="AE87">
        <f>'IDT-1'!F87</f>
        <v>-147</v>
      </c>
      <c r="AF87" s="26"/>
      <c r="AG87">
        <f t="shared" si="5"/>
        <v>1063.908460357917</v>
      </c>
      <c r="AI87" s="75">
        <f>PXIL!J87</f>
        <v>0</v>
      </c>
      <c r="AJ87" s="75">
        <f>PXIL!P87</f>
        <v>0</v>
      </c>
      <c r="AK87" s="75">
        <f>RTM_IEX!J87</f>
        <v>117.82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6.0135746606334832</v>
      </c>
      <c r="M88">
        <f>EDWPCL!W88</f>
        <v>0</v>
      </c>
      <c r="N88">
        <f>'MSW BWN'!W88</f>
        <v>5.0737919999999992</v>
      </c>
      <c r="O88">
        <f>TPDDL_ISGS_exbus!BB88</f>
        <v>795.8825632982996</v>
      </c>
      <c r="P88" s="77">
        <v>70.13</v>
      </c>
      <c r="Q88" s="77">
        <v>26.50306748466258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293.04000000000002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-180</v>
      </c>
      <c r="AA88" s="117">
        <f>STOA!J88</f>
        <v>2.85</v>
      </c>
      <c r="AB88" s="117">
        <f>-STOA!P88</f>
        <v>0</v>
      </c>
      <c r="AC88">
        <f t="shared" si="3"/>
        <v>13.91005546546255</v>
      </c>
      <c r="AD88">
        <f t="shared" si="4"/>
        <v>1205.1800026558319</v>
      </c>
      <c r="AE88">
        <f>'IDT-1'!F88</f>
        <v>-151</v>
      </c>
      <c r="AF88" s="26"/>
      <c r="AG88">
        <f t="shared" si="5"/>
        <v>1054.1800026558319</v>
      </c>
      <c r="AI88" s="75">
        <f>PXIL!J88</f>
        <v>0</v>
      </c>
      <c r="AJ88" s="75">
        <f>PXIL!P88</f>
        <v>0</v>
      </c>
      <c r="AK88" s="75">
        <f>RTM_IEX!J88</f>
        <v>117.83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69.596820030154888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5.1520479999999989</v>
      </c>
      <c r="O89">
        <f>TPDDL_ISGS_exbus!BB89</f>
        <v>796.56840056079966</v>
      </c>
      <c r="P89" s="77">
        <v>70.13</v>
      </c>
      <c r="Q89" s="77">
        <v>26.50306748466258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293.03000000000003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-246.44</v>
      </c>
      <c r="AA89" s="117">
        <f>STOA!J89</f>
        <v>2.85</v>
      </c>
      <c r="AB89" s="117">
        <f>-STOA!P89</f>
        <v>0</v>
      </c>
      <c r="AC89">
        <f t="shared" si="3"/>
        <v>14.330554592182366</v>
      </c>
      <c r="AD89">
        <f t="shared" si="4"/>
        <v>1119.0736324092441</v>
      </c>
      <c r="AE89">
        <f>'IDT-1'!F89</f>
        <v>-80.263000000000005</v>
      </c>
      <c r="AF89" s="26"/>
      <c r="AG89">
        <f t="shared" si="5"/>
        <v>1038.8106324092441</v>
      </c>
      <c r="AI89" s="75">
        <f>PXIL!J89</f>
        <v>0</v>
      </c>
      <c r="AJ89" s="75">
        <f>PXIL!P89</f>
        <v>0</v>
      </c>
      <c r="AK89" s="75">
        <f>RTM_IEX!J89</f>
        <v>97.72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5.2197919999999991</v>
      </c>
      <c r="O90">
        <f>TPDDL_ISGS_exbus!BB90</f>
        <v>716.01341707330425</v>
      </c>
      <c r="P90" s="77">
        <v>70.13</v>
      </c>
      <c r="Q90" s="77">
        <v>26.50306748466258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243.93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2.85</v>
      </c>
      <c r="AB90" s="117">
        <f>-STOA!P90</f>
        <v>0</v>
      </c>
      <c r="AC90">
        <f t="shared" si="3"/>
        <v>10.046545039638815</v>
      </c>
      <c r="AD90">
        <f t="shared" si="4"/>
        <v>1131.6063003738627</v>
      </c>
      <c r="AE90">
        <f>'IDT-1'!F90</f>
        <v>-90.143000000000001</v>
      </c>
      <c r="AF90" s="26"/>
      <c r="AG90">
        <f t="shared" si="5"/>
        <v>1041.4633003738627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5.1181759999999992</v>
      </c>
      <c r="O91">
        <f>TPDDL_ISGS_exbus!BB91</f>
        <v>677.3760375937627</v>
      </c>
      <c r="P91" s="77">
        <v>70.13</v>
      </c>
      <c r="Q91" s="77">
        <v>26.50306748466258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244.3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2.85</v>
      </c>
      <c r="AB91" s="117">
        <f>-STOA!P91</f>
        <v>0</v>
      </c>
      <c r="AC91">
        <f t="shared" si="3"/>
        <v>9.7088978794188492</v>
      </c>
      <c r="AD91">
        <f t="shared" si="4"/>
        <v>1093.5749520545412</v>
      </c>
      <c r="AE91">
        <f>'IDT-1'!F91</f>
        <v>-90</v>
      </c>
      <c r="AF91" s="26"/>
      <c r="AG91">
        <f t="shared" si="5"/>
        <v>1003.5749520545412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4.8331839999999993</v>
      </c>
      <c r="O92">
        <f>TPDDL_ISGS_exbus!BB92</f>
        <v>581.24594722638517</v>
      </c>
      <c r="P92" s="77">
        <v>70.13</v>
      </c>
      <c r="Q92" s="77">
        <v>26.50306748466258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244.04000000000002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2.85</v>
      </c>
      <c r="AB92" s="117">
        <f>-STOA!P92</f>
        <v>0</v>
      </c>
      <c r="AC92">
        <f t="shared" si="3"/>
        <v>8.8581571545859283</v>
      </c>
      <c r="AD92">
        <f t="shared" si="4"/>
        <v>997.75061041199683</v>
      </c>
      <c r="AE92">
        <f>'IDT-1'!F92</f>
        <v>-45.554000000000002</v>
      </c>
      <c r="AF92" s="26"/>
      <c r="AG92">
        <f t="shared" si="5"/>
        <v>952.19661041199686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4.7595999999999998</v>
      </c>
      <c r="O93">
        <f>TPDDL_ISGS_exbus!BB93</f>
        <v>576.99933781156312</v>
      </c>
      <c r="P93" s="77">
        <v>70.13</v>
      </c>
      <c r="Q93" s="77">
        <v>26.50306748466258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243.71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-27</v>
      </c>
      <c r="AA93" s="117">
        <f>STOA!J93</f>
        <v>2.85</v>
      </c>
      <c r="AB93" s="117">
        <f>-STOA!P93</f>
        <v>0</v>
      </c>
      <c r="AC93">
        <f t="shared" si="3"/>
        <v>9.2877762112118454</v>
      </c>
      <c r="AD93">
        <f t="shared" si="4"/>
        <v>939.67079794054882</v>
      </c>
      <c r="AE93">
        <f>'IDT-1'!F93</f>
        <v>-19.029</v>
      </c>
      <c r="AF93" s="26"/>
      <c r="AG93">
        <f t="shared" si="5"/>
        <v>920.64179794054883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-26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4.8717279999999992</v>
      </c>
      <c r="O94">
        <f>TPDDL_ISGS_exbus!BB94</f>
        <v>577.13113345727436</v>
      </c>
      <c r="P94" s="77">
        <v>70.13</v>
      </c>
      <c r="Q94" s="77">
        <v>26.50306748466258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242.25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-83</v>
      </c>
      <c r="AA94" s="117">
        <f>STOA!J94</f>
        <v>2.85</v>
      </c>
      <c r="AB94" s="117">
        <f>-STOA!P94</f>
        <v>0</v>
      </c>
      <c r="AC94">
        <f t="shared" si="3"/>
        <v>9.7209811154038697</v>
      </c>
      <c r="AD94">
        <f t="shared" si="4"/>
        <v>888.02151668206795</v>
      </c>
      <c r="AE94">
        <f>'IDT-1'!F94</f>
        <v>0</v>
      </c>
      <c r="AF94" s="26"/>
      <c r="AG94">
        <f t="shared" si="5"/>
        <v>888.02151668206795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6.1180995475113118</v>
      </c>
      <c r="M95">
        <f>EDWPCL!W95</f>
        <v>0</v>
      </c>
      <c r="N95">
        <f>'MSW BWN'!W95</f>
        <v>4.9780159999999984</v>
      </c>
      <c r="O95">
        <f>TPDDL_ISGS_exbus!BB95</f>
        <v>574.50139688086938</v>
      </c>
      <c r="P95" s="77">
        <v>70.13</v>
      </c>
      <c r="Q95" s="77">
        <v>26.50306748466258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246.23000000000002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-116</v>
      </c>
      <c r="AA95" s="117">
        <f>STOA!J95</f>
        <v>2.85</v>
      </c>
      <c r="AB95" s="117">
        <f>-STOA!P95</f>
        <v>0</v>
      </c>
      <c r="AC95">
        <f t="shared" si="3"/>
        <v>10.088847390654047</v>
      </c>
      <c r="AD95">
        <f t="shared" si="4"/>
        <v>849.10151112981373</v>
      </c>
      <c r="AE95">
        <f>'IDT-1'!F95</f>
        <v>0</v>
      </c>
      <c r="AF95" s="26"/>
      <c r="AG95">
        <f t="shared" si="5"/>
        <v>849.10151112981373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-27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5.1415359999999994</v>
      </c>
      <c r="O96">
        <f>TPDDL_ISGS_exbus!BB96</f>
        <v>478.48744939038045</v>
      </c>
      <c r="P96" s="77">
        <v>70.13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246.16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-27</v>
      </c>
      <c r="AA96" s="117">
        <f>STOA!J96</f>
        <v>2.85</v>
      </c>
      <c r="AB96" s="117">
        <f>-STOA!P96</f>
        <v>0</v>
      </c>
      <c r="AC96">
        <f t="shared" si="3"/>
        <v>8.3865111663067502</v>
      </c>
      <c r="AD96">
        <f t="shared" si="4"/>
        <v>814.04904307960862</v>
      </c>
      <c r="AE96">
        <f>'IDT-1'!F96</f>
        <v>0</v>
      </c>
      <c r="AF96" s="26"/>
      <c r="AG96">
        <f t="shared" si="5"/>
        <v>814.04904307960862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-38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4.961663999999999</v>
      </c>
      <c r="O97">
        <f>TPDDL_ISGS_exbus!BB97</f>
        <v>480.57724358102132</v>
      </c>
      <c r="P97" s="77">
        <v>70.13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246.12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-57</v>
      </c>
      <c r="AA97" s="117">
        <f>STOA!J97</f>
        <v>2.85</v>
      </c>
      <c r="AB97" s="117">
        <f>-STOA!P97</f>
        <v>0</v>
      </c>
      <c r="AC97">
        <f t="shared" si="3"/>
        <v>8.7137009448612268</v>
      </c>
      <c r="AD97">
        <f t="shared" si="4"/>
        <v>780.59177549169499</v>
      </c>
      <c r="AE97">
        <f>'IDT-1'!F97</f>
        <v>0</v>
      </c>
      <c r="AF97" s="26"/>
      <c r="AG97">
        <f t="shared" si="5"/>
        <v>780.59177549169499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-43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4.8775679999999992</v>
      </c>
      <c r="O98">
        <f>TPDDL_ISGS_exbus!BB98</f>
        <v>480.57724358102132</v>
      </c>
      <c r="P98" s="77">
        <v>70.13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246.09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-86</v>
      </c>
      <c r="AA98" s="117">
        <f>STOA!J98</f>
        <v>2.85</v>
      </c>
      <c r="AB98" s="117">
        <f>-STOA!P98</f>
        <v>0</v>
      </c>
      <c r="AC98">
        <f t="shared" si="3"/>
        <v>8.890259450505134</v>
      </c>
      <c r="AD98">
        <f t="shared" si="4"/>
        <v>760.30112098605116</v>
      </c>
      <c r="AE98">
        <f>'IDT-1'!F98</f>
        <v>0</v>
      </c>
      <c r="AF98" s="26"/>
      <c r="AG98">
        <f t="shared" si="5"/>
        <v>760.30112098605116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-34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0.28225699997350501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1.5777577460661556</v>
      </c>
      <c r="J99">
        <f t="shared" si="6"/>
        <v>0</v>
      </c>
      <c r="K99">
        <f t="shared" si="6"/>
        <v>0</v>
      </c>
      <c r="L99">
        <f t="shared" si="6"/>
        <v>0.13193981023961091</v>
      </c>
      <c r="M99">
        <f t="shared" si="6"/>
        <v>0</v>
      </c>
      <c r="N99">
        <f t="shared" si="6"/>
        <v>0.121653916</v>
      </c>
      <c r="O99">
        <f t="shared" si="6"/>
        <v>17.529217660445546</v>
      </c>
      <c r="P99" s="77">
        <f t="shared" si="6"/>
        <v>1.4768915457573353</v>
      </c>
      <c r="Q99" s="77">
        <f t="shared" si="6"/>
        <v>0.5277274876338901</v>
      </c>
      <c r="R99" s="80">
        <f>SUM(R3:R98)/4000</f>
        <v>0.19526998234754575</v>
      </c>
      <c r="S99" s="80">
        <f t="shared" si="6"/>
        <v>0</v>
      </c>
      <c r="T99" s="78">
        <f t="shared" si="6"/>
        <v>0.80961499999999986</v>
      </c>
      <c r="U99" s="78">
        <f t="shared" si="6"/>
        <v>6.989837500000001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-3.86768</v>
      </c>
      <c r="AA99" s="117">
        <f t="shared" si="6"/>
        <v>6.9040000000000087E-2</v>
      </c>
      <c r="AB99" s="117">
        <f t="shared" si="6"/>
        <v>0</v>
      </c>
      <c r="AC99">
        <f t="shared" si="6"/>
        <v>0.31299645648162089</v>
      </c>
      <c r="AD99">
        <f t="shared" si="6"/>
        <v>27.250046191981976</v>
      </c>
      <c r="AE99">
        <f t="shared" si="6"/>
        <v>-1.869828</v>
      </c>
      <c r="AG99">
        <f t="shared" si="6"/>
        <v>25.380218191981971</v>
      </c>
      <c r="AI99">
        <f t="shared" si="6"/>
        <v>0</v>
      </c>
      <c r="AJ99">
        <f t="shared" si="6"/>
        <v>0</v>
      </c>
      <c r="AK99">
        <f t="shared" si="6"/>
        <v>1.8365150000000001</v>
      </c>
      <c r="AL99">
        <f t="shared" si="6"/>
        <v>-0.11700000000000001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0.82478359999999984</v>
      </c>
      <c r="O3">
        <f>NDMC_ISGS_exbus!BB3</f>
        <v>88.812185261054168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2.14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0.99947494964039629</v>
      </c>
      <c r="AD3">
        <f>SUM(B3:AB3,AI3:AR3)-AC3</f>
        <v>112.5772238731319</v>
      </c>
      <c r="AE3">
        <f>'IDT-1'!E3</f>
        <v>0</v>
      </c>
      <c r="AF3" s="26"/>
      <c r="AG3">
        <f>SUM(AD3:AF3)+AT3</f>
        <v>112.5772238731319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0.85410199999999992</v>
      </c>
      <c r="O4">
        <f>NDMC_ISGS_exbus!BB4</f>
        <v>89.052331274494705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2.14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1.0018462364786729</v>
      </c>
      <c r="AD4">
        <f t="shared" ref="AD4:AD67" si="1">SUM(B4:AB4,AI4:AR4)-AC4</f>
        <v>112.84431699973416</v>
      </c>
      <c r="AE4">
        <f>'IDT-1'!E4</f>
        <v>0</v>
      </c>
      <c r="AF4" s="26"/>
      <c r="AG4">
        <f t="shared" ref="AG4:AG67" si="2">SUM(AD4:AF4)+AT4</f>
        <v>112.84431699973416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0.8687611999999999</v>
      </c>
      <c r="O5">
        <f>NDMC_ISGS_exbus!BB5</f>
        <v>89.144543609166035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2.14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1.0027867059837807</v>
      </c>
      <c r="AD5">
        <f t="shared" si="1"/>
        <v>112.95024806490039</v>
      </c>
      <c r="AE5">
        <f>'IDT-1'!E5</f>
        <v>0</v>
      </c>
      <c r="AF5" s="26"/>
      <c r="AG5">
        <f t="shared" si="2"/>
        <v>112.95024806490039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0.91579279999999985</v>
      </c>
      <c r="O6">
        <f>NDMC_ISGS_exbus!BB6</f>
        <v>89.194539274494701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2.14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1.0036405459186728</v>
      </c>
      <c r="AD6">
        <f t="shared" si="1"/>
        <v>113.04642149029415</v>
      </c>
      <c r="AE6">
        <f>'IDT-1'!E6</f>
        <v>0</v>
      </c>
      <c r="AF6" s="26"/>
      <c r="AG6">
        <f t="shared" si="2"/>
        <v>113.04642149029415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0.94022479999999986</v>
      </c>
      <c r="O7">
        <f>NDMC_ISGS_exbus!BB7</f>
        <v>89.224433869401594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2.14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1.0041186199538537</v>
      </c>
      <c r="AD7">
        <f t="shared" si="1"/>
        <v>113.10027001116586</v>
      </c>
      <c r="AE7">
        <f>'IDT-1'!E7</f>
        <v>0</v>
      </c>
      <c r="AF7" s="26"/>
      <c r="AG7">
        <f t="shared" si="2"/>
        <v>113.10027001116586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0.98114839999999992</v>
      </c>
      <c r="O8">
        <f>NDMC_ISGS_exbus!BB8</f>
        <v>89.244429534730287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2.14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1.0046547094887461</v>
      </c>
      <c r="AD8">
        <f t="shared" si="1"/>
        <v>113.16065318695966</v>
      </c>
      <c r="AE8">
        <f>'IDT-1'!E8</f>
        <v>0</v>
      </c>
      <c r="AF8" s="26"/>
      <c r="AG8">
        <f t="shared" si="2"/>
        <v>113.16065318695966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2.0986175115207373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0.96262079999999983</v>
      </c>
      <c r="O9">
        <f>NDMC_ISGS_exbus!BB9</f>
        <v>89.244433869401604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2.14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1.0044899407464891</v>
      </c>
      <c r="AD9">
        <f t="shared" si="1"/>
        <v>113.14209423499091</v>
      </c>
      <c r="AE9">
        <f>'IDT-1'!E9</f>
        <v>0</v>
      </c>
      <c r="AF9" s="26"/>
      <c r="AG9">
        <f t="shared" si="2"/>
        <v>113.14209423499091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2.0986175115207373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0.98114839999999992</v>
      </c>
      <c r="O10">
        <f>NDMC_ISGS_exbus!BB10</f>
        <v>89.244429534730287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2.14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1.0046529454813815</v>
      </c>
      <c r="AD10">
        <f t="shared" si="1"/>
        <v>113.16045449558469</v>
      </c>
      <c r="AE10">
        <f>'IDT-1'!E10</f>
        <v>0</v>
      </c>
      <c r="AF10" s="26"/>
      <c r="AG10">
        <f t="shared" si="2"/>
        <v>113.16045449558469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2.0986175115207373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0.99580759999999979</v>
      </c>
      <c r="O11">
        <f>NDMC_ISGS_exbus!BB11</f>
        <v>89.244433869401604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2.14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1.0047819845864892</v>
      </c>
      <c r="AD11">
        <f t="shared" si="1"/>
        <v>113.17498899115091</v>
      </c>
      <c r="AE11">
        <f>'IDT-1'!E11</f>
        <v>0</v>
      </c>
      <c r="AF11" s="26"/>
      <c r="AG11">
        <f t="shared" si="2"/>
        <v>113.17498899115091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2.0986175115207373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0.98114839999999992</v>
      </c>
      <c r="O12">
        <f>NDMC_ISGS_exbus!BB12</f>
        <v>89.303969024248801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2.14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1.0051768929891445</v>
      </c>
      <c r="AD12">
        <f t="shared" si="1"/>
        <v>113.21947003759546</v>
      </c>
      <c r="AE12">
        <f>'IDT-1'!E12</f>
        <v>0</v>
      </c>
      <c r="AF12" s="26"/>
      <c r="AG12">
        <f t="shared" si="2"/>
        <v>113.21947003759546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2.0986175115207373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1.0135207999999998</v>
      </c>
      <c r="O13">
        <f>NDMC_ISGS_exbus!BB13</f>
        <v>89.086762101899652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2.14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1.003550349192472</v>
      </c>
      <c r="AD13">
        <f t="shared" si="1"/>
        <v>113.03626205904298</v>
      </c>
      <c r="AE13">
        <f>'IDT-1'!E13</f>
        <v>0</v>
      </c>
      <c r="AF13" s="26"/>
      <c r="AG13">
        <f t="shared" si="2"/>
        <v>113.03626205904298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1.0184071999999997</v>
      </c>
      <c r="O14">
        <f>NDMC_ISGS_exbus!BB14</f>
        <v>89.086757767228335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2.14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1.0035950753747289</v>
      </c>
      <c r="AD14">
        <f t="shared" si="1"/>
        <v>113.04129985357173</v>
      </c>
      <c r="AE14">
        <f>'IDT-1'!E14</f>
        <v>0</v>
      </c>
      <c r="AF14" s="26"/>
      <c r="AG14">
        <f t="shared" si="2"/>
        <v>113.04129985357173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1.0086343999999998</v>
      </c>
      <c r="O15">
        <f>NDMC_ISGS_exbus!BB15</f>
        <v>88.997177101899652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2.14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1.0027207648798364</v>
      </c>
      <c r="AD15">
        <f t="shared" si="1"/>
        <v>112.94282069873793</v>
      </c>
      <c r="AE15">
        <f>'IDT-1'!E15</f>
        <v>0</v>
      </c>
      <c r="AF15" s="26"/>
      <c r="AG15">
        <f t="shared" si="2"/>
        <v>112.94282069873793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1.0143351999999999</v>
      </c>
      <c r="O16">
        <f>NDMC_ISGS_exbus!BB16</f>
        <v>89.218094322228325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2.14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1.0047150034587289</v>
      </c>
      <c r="AD16">
        <f t="shared" si="1"/>
        <v>113.16744448048773</v>
      </c>
      <c r="AE16">
        <f>'IDT-1'!E16</f>
        <v>0</v>
      </c>
      <c r="AF16" s="26"/>
      <c r="AG16">
        <f t="shared" si="2"/>
        <v>113.16744448048773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1.0086343999999998</v>
      </c>
      <c r="O17">
        <f>NDMC_ISGS_exbus!BB17</f>
        <v>89.461783656899655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2.14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1.0068093025638367</v>
      </c>
      <c r="AD17">
        <f t="shared" si="1"/>
        <v>113.40333871605395</v>
      </c>
      <c r="AE17">
        <f>'IDT-1'!E17</f>
        <v>0</v>
      </c>
      <c r="AF17" s="26"/>
      <c r="AG17">
        <f t="shared" si="2"/>
        <v>113.40333871605395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1.025126</v>
      </c>
      <c r="O18">
        <f>NDMC_ISGS_exbus!BB18</f>
        <v>89.581779322228329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2.14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1.008010390498729</v>
      </c>
      <c r="AD18">
        <f t="shared" si="1"/>
        <v>113.53862489344773</v>
      </c>
      <c r="AE18">
        <f>'IDT-1'!E18</f>
        <v>0</v>
      </c>
      <c r="AF18" s="26"/>
      <c r="AG18">
        <f t="shared" si="2"/>
        <v>113.53862489344773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1.0192215999999998</v>
      </c>
      <c r="O19">
        <f>NDMC_ISGS_exbus!BB19</f>
        <v>89.621865295288572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2.14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1.0083111883416589</v>
      </c>
      <c r="AD19">
        <f t="shared" si="1"/>
        <v>113.57250566866503</v>
      </c>
      <c r="AE19">
        <f>'IDT-1'!E19</f>
        <v>0</v>
      </c>
      <c r="AF19" s="26"/>
      <c r="AG19">
        <f t="shared" si="2"/>
        <v>113.57250566866503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0.97931599999999974</v>
      </c>
      <c r="O20">
        <f>NDMC_ISGS_exbus!BB20</f>
        <v>89.734898000909979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2.14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1.0089547068711273</v>
      </c>
      <c r="AD20">
        <f t="shared" si="1"/>
        <v>113.64498925575698</v>
      </c>
      <c r="AE20">
        <f>'IDT-1'!E20</f>
        <v>0</v>
      </c>
      <c r="AF20" s="26"/>
      <c r="AG20">
        <f t="shared" si="2"/>
        <v>113.64498925575698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1.2719741478070494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0.93717079999999986</v>
      </c>
      <c r="O21">
        <f>NDMC_ISGS_exbus!BB21</f>
        <v>89.765249078560842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2.14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1.00157469298641</v>
      </c>
      <c r="AD21">
        <f t="shared" si="1"/>
        <v>112.81373132819654</v>
      </c>
      <c r="AE21">
        <f>'IDT-1'!E21</f>
        <v>0</v>
      </c>
      <c r="AF21" s="26"/>
      <c r="AG21">
        <f t="shared" si="2"/>
        <v>112.81373132819654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1.2719741478070494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0.97442959999999967</v>
      </c>
      <c r="O22">
        <f>NDMC_ISGS_exbus!BB22</f>
        <v>89.755022418275175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2.14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1.0018125758158962</v>
      </c>
      <c r="AD22">
        <f t="shared" si="1"/>
        <v>112.84052558508139</v>
      </c>
      <c r="AE22">
        <f>'IDT-1'!E22</f>
        <v>0</v>
      </c>
      <c r="AF22" s="26"/>
      <c r="AG22">
        <f t="shared" si="2"/>
        <v>112.84052558508139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2.0986175115207373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0.9850167999999998</v>
      </c>
      <c r="O23">
        <f>NDMC_ISGS_exbus!BB23</f>
        <v>87.55517305114752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2.14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0.9898215303458533</v>
      </c>
      <c r="AD23">
        <f t="shared" si="1"/>
        <v>111.48989782713747</v>
      </c>
      <c r="AE23">
        <f>'IDT-1'!E23</f>
        <v>0</v>
      </c>
      <c r="AF23" s="26"/>
      <c r="AG23">
        <f t="shared" si="2"/>
        <v>111.48989782713747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2.0986175115207373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0.9636387999999998</v>
      </c>
      <c r="O24">
        <f>NDMC_ISGS_exbus!BB24</f>
        <v>87.653672210247521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2.14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0.99050019654593313</v>
      </c>
      <c r="AD24">
        <f t="shared" si="1"/>
        <v>111.56634032003737</v>
      </c>
      <c r="AE24">
        <f>'IDT-1'!E24</f>
        <v>0</v>
      </c>
      <c r="AF24" s="26"/>
      <c r="AG24">
        <f t="shared" si="2"/>
        <v>111.56634032003737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2.0986175115207373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0.93228439999999979</v>
      </c>
      <c r="O25">
        <f>NDMC_ISGS_exbus!BB25</f>
        <v>88.216351728192393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2.14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0.99517585758384808</v>
      </c>
      <c r="AD25">
        <f t="shared" si="1"/>
        <v>112.09298977694434</v>
      </c>
      <c r="AE25">
        <f>'IDT-1'!E25</f>
        <v>0</v>
      </c>
      <c r="AF25" s="26"/>
      <c r="AG25">
        <f t="shared" si="2"/>
        <v>112.09298977694434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2.0986175115207373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0.8756835999999999</v>
      </c>
      <c r="O26">
        <f>NDMC_ISGS_exbus!BB26</f>
        <v>88.486304252266407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2.14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0.9970533527556994</v>
      </c>
      <c r="AD26">
        <f t="shared" si="1"/>
        <v>112.3044640058465</v>
      </c>
      <c r="AE26">
        <f>'IDT-1'!E26</f>
        <v>0</v>
      </c>
      <c r="AF26" s="26"/>
      <c r="AG26">
        <f t="shared" si="2"/>
        <v>112.3044640058465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2.0986175115207373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19.57180902200037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0.81602879999999989</v>
      </c>
      <c r="O27">
        <f>NDMC_ISGS_exbus!BB27</f>
        <v>90.224423086218707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2.14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1.0106877300937105</v>
      </c>
      <c r="AD27">
        <f t="shared" si="1"/>
        <v>113.84019068964611</v>
      </c>
      <c r="AE27">
        <f>'IDT-1'!E27</f>
        <v>0</v>
      </c>
      <c r="AF27" s="26"/>
      <c r="AG27">
        <f t="shared" si="2"/>
        <v>113.84019068964611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2.0986175115207373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17.959999999999997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0.72420519999999988</v>
      </c>
      <c r="O28">
        <f>NDMC_ISGS_exbus!BB28</f>
        <v>91.763472852492654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2.14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1.0092394009633179</v>
      </c>
      <c r="AD28">
        <f t="shared" si="1"/>
        <v>113.67705616305007</v>
      </c>
      <c r="AE28">
        <f>'IDT-1'!E28</f>
        <v>0</v>
      </c>
      <c r="AF28" s="26"/>
      <c r="AG28">
        <f t="shared" si="2"/>
        <v>113.67705616305007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2.0986175115207373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17.959999999999997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0.83557439999999983</v>
      </c>
      <c r="O29">
        <f>NDMC_ISGS_exbus!BB29</f>
        <v>93.640582839750124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2.14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1.0267380178111836</v>
      </c>
      <c r="AD29">
        <f t="shared" si="1"/>
        <v>115.64803673345968</v>
      </c>
      <c r="AE29">
        <f>'IDT-1'!E29</f>
        <v>0</v>
      </c>
      <c r="AF29" s="26"/>
      <c r="AG29">
        <f t="shared" si="2"/>
        <v>115.64803673345968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2.0986175115207373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17.959999999999997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0.85023359999999981</v>
      </c>
      <c r="O30">
        <f>NDMC_ISGS_exbus!BB30</f>
        <v>95.560934221950134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2.14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1.0437661109345437</v>
      </c>
      <c r="AD30">
        <f t="shared" si="1"/>
        <v>117.56601922253633</v>
      </c>
      <c r="AE30">
        <f>'IDT-1'!E30</f>
        <v>0</v>
      </c>
      <c r="AF30" s="26"/>
      <c r="AG30">
        <f t="shared" si="2"/>
        <v>117.56601922253633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2.0986175115207373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0.78284199999999993</v>
      </c>
      <c r="O31">
        <f>NDMC_ISGS_exbus!BB31</f>
        <v>98.607841507850125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2.14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1.1542898489704636</v>
      </c>
      <c r="AD31">
        <f t="shared" si="1"/>
        <v>130.01501117040041</v>
      </c>
      <c r="AE31">
        <f>'IDT-1'!E31</f>
        <v>0</v>
      </c>
      <c r="AF31" s="26"/>
      <c r="AG31">
        <f t="shared" si="2"/>
        <v>130.01501117040041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9.58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0.72216919999999996</v>
      </c>
      <c r="O32">
        <f>NDMC_ISGS_exbus!BB32</f>
        <v>99.085125642450123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2.14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1.2001097927223081</v>
      </c>
      <c r="AD32">
        <f t="shared" si="1"/>
        <v>135.17600301663089</v>
      </c>
      <c r="AE32">
        <f>'IDT-1'!E32</f>
        <v>0</v>
      </c>
      <c r="AF32" s="26"/>
      <c r="AG32">
        <f t="shared" si="2"/>
        <v>135.17600301663089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14.37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0.6812455999999999</v>
      </c>
      <c r="O33">
        <f>NDMC_ISGS_exbus!BB33</f>
        <v>99.454680104650137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2.14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1.2873057443096685</v>
      </c>
      <c r="AD33">
        <f t="shared" si="1"/>
        <v>144.99743792724354</v>
      </c>
      <c r="AE33">
        <f>'IDT-1'!E33</f>
        <v>0</v>
      </c>
      <c r="AF33" s="26"/>
      <c r="AG33">
        <f t="shared" si="2"/>
        <v>144.99743792724354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23.95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0.65579559999999992</v>
      </c>
      <c r="O34">
        <f>NDMC_ISGS_exbus!BB34</f>
        <v>99.056385104650133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2.14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1.3257287883096682</v>
      </c>
      <c r="AD34">
        <f t="shared" si="1"/>
        <v>149.32526988324352</v>
      </c>
      <c r="AE34">
        <f>'IDT-1'!E34</f>
        <v>0</v>
      </c>
      <c r="AF34" s="26"/>
      <c r="AG34">
        <f t="shared" si="2"/>
        <v>149.32526988324352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28.74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0.69773719999999984</v>
      </c>
      <c r="O35">
        <f>NDMC_ISGS_exbus!BB35</f>
        <v>98.500239078050114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2.14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1.4054197893555882</v>
      </c>
      <c r="AD35">
        <f t="shared" si="1"/>
        <v>158.3013744555976</v>
      </c>
      <c r="AE35">
        <f>'IDT-1'!E35</f>
        <v>0</v>
      </c>
      <c r="AF35" s="26"/>
      <c r="AG35">
        <f t="shared" si="2"/>
        <v>158.3013744555976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38.31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0.69000039999999985</v>
      </c>
      <c r="O36">
        <f>NDMC_ISGS_exbus!BB36</f>
        <v>97.824280377750128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2.14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1.4416432689529484</v>
      </c>
      <c r="AD36">
        <f t="shared" si="1"/>
        <v>162.38145547570025</v>
      </c>
      <c r="AE36">
        <f>'IDT-1'!E36</f>
        <v>0</v>
      </c>
      <c r="AF36" s="26"/>
      <c r="AG36">
        <f t="shared" si="2"/>
        <v>162.38145547570025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43.11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1.2719741478070494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0.6948867999999998</v>
      </c>
      <c r="O37">
        <f>NDMC_ISGS_exbus!BB37</f>
        <v>94.956471497450124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2.14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1.4933893255182631</v>
      </c>
      <c r="AD37">
        <f t="shared" si="1"/>
        <v>168.20994311973891</v>
      </c>
      <c r="AE37">
        <f>'IDT-1'!E37</f>
        <v>0</v>
      </c>
      <c r="AF37" s="26"/>
      <c r="AG37">
        <f t="shared" si="2"/>
        <v>168.20994311973891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52.68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1.2719741478070494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0.67330519999999983</v>
      </c>
      <c r="O38">
        <f>NDMC_ISGS_exbus!BB38</f>
        <v>93.336139960250136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2.14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1.5210924899109033</v>
      </c>
      <c r="AD38">
        <f t="shared" si="1"/>
        <v>171.33032681814629</v>
      </c>
      <c r="AE38">
        <f>'IDT-1'!E38</f>
        <v>0</v>
      </c>
      <c r="AF38" s="26"/>
      <c r="AG38">
        <f t="shared" si="2"/>
        <v>171.33032681814629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57.47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0.58046359999999997</v>
      </c>
      <c r="O39">
        <f>NDMC_ISGS_exbus!BB39</f>
        <v>92.179677721289863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2.14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1.6016232956368071</v>
      </c>
      <c r="AD39">
        <f t="shared" si="1"/>
        <v>180.40102393581853</v>
      </c>
      <c r="AE39">
        <f>'IDT-1'!E39</f>
        <v>0</v>
      </c>
      <c r="AF39" s="26"/>
      <c r="AG39">
        <f t="shared" si="2"/>
        <v>180.40102393581853</v>
      </c>
      <c r="AI39" s="75">
        <f>PXIL!K39</f>
        <v>0</v>
      </c>
      <c r="AJ39" s="75">
        <f>PXIL!Q39</f>
        <v>0</v>
      </c>
      <c r="AK39" s="75">
        <f>RTM_IEX!K39</f>
        <v>9.58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57.48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2.0825059101654841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0.56193599999999988</v>
      </c>
      <c r="O40">
        <f>NDMC_ISGS_exbus!BB40</f>
        <v>91.646933492389863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2.14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1.6388361035424872</v>
      </c>
      <c r="AD40">
        <f t="shared" si="1"/>
        <v>184.59253929901286</v>
      </c>
      <c r="AE40">
        <f>'IDT-1'!E40</f>
        <v>0</v>
      </c>
      <c r="AF40" s="26"/>
      <c r="AG40">
        <f t="shared" si="2"/>
        <v>184.59253929901286</v>
      </c>
      <c r="AI40" s="75">
        <f>PXIL!K40</f>
        <v>0</v>
      </c>
      <c r="AJ40" s="75">
        <f>PXIL!Q40</f>
        <v>0</v>
      </c>
      <c r="AK40" s="75">
        <f>RTM_IEX!K40</f>
        <v>9.58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62.26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0.52080879999999985</v>
      </c>
      <c r="O41">
        <f>NDMC_ISGS_exbus!BB41</f>
        <v>91.200738775332567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1.6693956706723831</v>
      </c>
      <c r="AD41">
        <f t="shared" si="1"/>
        <v>188.03465781482566</v>
      </c>
      <c r="AE41">
        <f>'IDT-1'!E41</f>
        <v>0</v>
      </c>
      <c r="AF41" s="26"/>
      <c r="AG41">
        <f t="shared" si="2"/>
        <v>188.03465781482566</v>
      </c>
      <c r="AI41" s="75">
        <f>PXIL!K41</f>
        <v>0</v>
      </c>
      <c r="AJ41" s="75">
        <f>PXIL!Q41</f>
        <v>0</v>
      </c>
      <c r="AK41" s="75">
        <f>RTM_IEX!K41</f>
        <v>9.58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67.05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0.60000919999999991</v>
      </c>
      <c r="O42">
        <f>NDMC_ISGS_exbus!BB42</f>
        <v>90.980134333832581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1.6530153151071829</v>
      </c>
      <c r="AD42">
        <f t="shared" si="1"/>
        <v>186.18963412889087</v>
      </c>
      <c r="AE42">
        <f>'IDT-1'!E42</f>
        <v>0</v>
      </c>
      <c r="AF42" s="26"/>
      <c r="AG42">
        <f t="shared" si="2"/>
        <v>186.18963412889087</v>
      </c>
      <c r="AI42" s="75">
        <f>PXIL!K42</f>
        <v>0</v>
      </c>
      <c r="AJ42" s="75">
        <f>PXIL!Q42</f>
        <v>0</v>
      </c>
      <c r="AK42" s="75">
        <f>RTM_IEX!K42</f>
        <v>9.58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65.33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0.61365039999999982</v>
      </c>
      <c r="O43">
        <f>NDMC_ISGS_exbus!BB43</f>
        <v>90.452485857632581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1.663628051076623</v>
      </c>
      <c r="AD43">
        <f t="shared" si="1"/>
        <v>187.38501411672144</v>
      </c>
      <c r="AE43">
        <f>'IDT-1'!E43</f>
        <v>0</v>
      </c>
      <c r="AF43" s="26"/>
      <c r="AG43">
        <f t="shared" si="2"/>
        <v>187.38501411672144</v>
      </c>
      <c r="AI43" s="75">
        <f>PXIL!K43</f>
        <v>0</v>
      </c>
      <c r="AJ43" s="75">
        <f>PXIL!Q43</f>
        <v>0</v>
      </c>
      <c r="AK43" s="75">
        <f>RTM_IEX!K43</f>
        <v>9.58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67.05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0.64113639999999994</v>
      </c>
      <c r="O44">
        <f>NDMC_ISGS_exbus!BB44</f>
        <v>89.951460393232566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1.6594609037899031</v>
      </c>
      <c r="AD44">
        <f t="shared" si="1"/>
        <v>186.91564179960815</v>
      </c>
      <c r="AE44">
        <f>'IDT-1'!E44</f>
        <v>0</v>
      </c>
      <c r="AF44" s="26"/>
      <c r="AG44">
        <f t="shared" si="2"/>
        <v>186.91564179960815</v>
      </c>
      <c r="AI44" s="75">
        <f>PXIL!K44</f>
        <v>0</v>
      </c>
      <c r="AJ44" s="75">
        <f>PXIL!Q44</f>
        <v>0</v>
      </c>
      <c r="AK44" s="75">
        <f>RTM_IEX!K44</f>
        <v>9.58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67.05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2.0825059101654841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0.65375959999999977</v>
      </c>
      <c r="O45">
        <f>NDMC_ISGS_exbus!BB45</f>
        <v>89.269438293832579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1.8221781934751831</v>
      </c>
      <c r="AD45">
        <f t="shared" si="1"/>
        <v>205.24352561052288</v>
      </c>
      <c r="AE45">
        <f>'IDT-1'!E45</f>
        <v>0</v>
      </c>
      <c r="AF45" s="26"/>
      <c r="AG45">
        <f t="shared" si="2"/>
        <v>205.24352561052288</v>
      </c>
      <c r="AI45" s="75">
        <f>PXIL!K45</f>
        <v>0</v>
      </c>
      <c r="AJ45" s="75">
        <f>PXIL!Q45</f>
        <v>0</v>
      </c>
      <c r="AK45" s="75">
        <f>RTM_IEX!K45</f>
        <v>28.74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67.05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0.59512279999999984</v>
      </c>
      <c r="O46">
        <f>NDMC_ISGS_exbus!BB46</f>
        <v>88.495390846832564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1.8148505721015828</v>
      </c>
      <c r="AD46">
        <f t="shared" si="1"/>
        <v>204.41816898489645</v>
      </c>
      <c r="AE46">
        <f>'IDT-1'!E46</f>
        <v>0</v>
      </c>
      <c r="AF46" s="26"/>
      <c r="AG46">
        <f t="shared" si="2"/>
        <v>204.41816898489645</v>
      </c>
      <c r="AI46" s="75">
        <f>PXIL!K46</f>
        <v>0</v>
      </c>
      <c r="AJ46" s="75">
        <f>PXIL!Q46</f>
        <v>0</v>
      </c>
      <c r="AK46" s="75">
        <f>RTM_IEX!K46</f>
        <v>28.74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67.05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17.959729089674937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0.62545919999999988</v>
      </c>
      <c r="O47">
        <f>NDMC_ISGS_exbus!BB47</f>
        <v>88.06442771803259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1.8113226728772824</v>
      </c>
      <c r="AD47">
        <f t="shared" si="1"/>
        <v>204.02079924499571</v>
      </c>
      <c r="AE47">
        <f>'IDT-1'!E47</f>
        <v>0</v>
      </c>
      <c r="AF47" s="26"/>
      <c r="AG47">
        <f t="shared" si="2"/>
        <v>204.02079924499571</v>
      </c>
      <c r="AI47" s="75">
        <f>PXIL!K47</f>
        <v>0</v>
      </c>
      <c r="AJ47" s="75">
        <f>PXIL!Q47</f>
        <v>0</v>
      </c>
      <c r="AK47" s="75">
        <f>RTM_IEX!K47</f>
        <v>28.74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67.05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2.0825059101654841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17.959728064198654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0.76614679999999979</v>
      </c>
      <c r="O48">
        <f>NDMC_ISGS_exbus!BB48</f>
        <v>87.633464589232574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1.766704239199651</v>
      </c>
      <c r="AD48">
        <f t="shared" si="1"/>
        <v>198.99514112439709</v>
      </c>
      <c r="AE48">
        <f>'IDT-1'!E48</f>
        <v>0</v>
      </c>
      <c r="AF48" s="26"/>
      <c r="AG48">
        <f t="shared" si="2"/>
        <v>198.99514112439709</v>
      </c>
      <c r="AI48" s="75">
        <f>PXIL!K48</f>
        <v>0</v>
      </c>
      <c r="AJ48" s="75">
        <f>PXIL!Q48</f>
        <v>0</v>
      </c>
      <c r="AK48" s="75">
        <f>RTM_IEX!K48</f>
        <v>28.74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62.27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1.3675006515506907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17.9597270309294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0.84636519999999993</v>
      </c>
      <c r="O49">
        <f>NDMC_ISGS_exbus!BB49</f>
        <v>87.643464589232565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1.6769021057510716</v>
      </c>
      <c r="AD49">
        <f t="shared" si="1"/>
        <v>188.8801553659616</v>
      </c>
      <c r="AE49">
        <f>'IDT-1'!E49</f>
        <v>0</v>
      </c>
      <c r="AF49" s="26"/>
      <c r="AG49">
        <f t="shared" si="2"/>
        <v>188.8801553659616</v>
      </c>
      <c r="AI49" s="75">
        <f>PXIL!K49</f>
        <v>0</v>
      </c>
      <c r="AJ49" s="75">
        <f>PXIL!Q49</f>
        <v>0</v>
      </c>
      <c r="AK49" s="75">
        <f>RTM_IEX!K49</f>
        <v>19.16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62.27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1.3675006515506907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17.959725989778015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0.90785239999999978</v>
      </c>
      <c r="O50">
        <f>NDMC_ISGS_exbus!BB50</f>
        <v>87.643464589232565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1.7616591839489393</v>
      </c>
      <c r="AD50">
        <f t="shared" si="1"/>
        <v>198.42688444661232</v>
      </c>
      <c r="AE50">
        <f>'IDT-1'!E50</f>
        <v>0</v>
      </c>
      <c r="AF50" s="26"/>
      <c r="AG50">
        <f t="shared" si="2"/>
        <v>198.42688444661232</v>
      </c>
      <c r="AI50" s="75">
        <f>PXIL!K50</f>
        <v>0</v>
      </c>
      <c r="AJ50" s="75">
        <f>PXIL!Q50</f>
        <v>0</v>
      </c>
      <c r="AK50" s="75">
        <f>RTM_IEX!K50</f>
        <v>28.74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62.26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2.0825059101654841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17.959709361598833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0.97137559999999978</v>
      </c>
      <c r="O51">
        <f>NDMC_ISGS_exbus!BB51</f>
        <v>87.553464589232576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1.7255660880567727</v>
      </c>
      <c r="AD51">
        <f t="shared" si="1"/>
        <v>194.36148937294013</v>
      </c>
      <c r="AE51">
        <f>'IDT-1'!E51</f>
        <v>0</v>
      </c>
      <c r="AF51" s="26"/>
      <c r="AG51">
        <f t="shared" si="2"/>
        <v>194.36148937294013</v>
      </c>
      <c r="AI51" s="75">
        <f>PXIL!K51</f>
        <v>0</v>
      </c>
      <c r="AJ51" s="75">
        <f>PXIL!Q51</f>
        <v>0</v>
      </c>
      <c r="AK51" s="75">
        <f>RTM_IEX!K51</f>
        <v>28.74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57.47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2.0825059101654841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17.959709361598833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0.93818879999999982</v>
      </c>
      <c r="O52">
        <f>NDMC_ISGS_exbus!BB52</f>
        <v>87.553464589232576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1.7253620442167728</v>
      </c>
      <c r="AD52">
        <f t="shared" si="1"/>
        <v>194.33850661678011</v>
      </c>
      <c r="AE52">
        <f>'IDT-1'!E52</f>
        <v>0</v>
      </c>
      <c r="AF52" s="26"/>
      <c r="AG52">
        <f t="shared" si="2"/>
        <v>194.33850661678011</v>
      </c>
      <c r="AI52" s="75">
        <f>PXIL!K52</f>
        <v>0</v>
      </c>
      <c r="AJ52" s="75">
        <f>PXIL!Q52</f>
        <v>0</v>
      </c>
      <c r="AK52" s="75">
        <f>RTM_IEX!K52</f>
        <v>28.74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2.0825059101654841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17.959716249308791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0.96547119999999975</v>
      </c>
      <c r="O53">
        <f>NDMC_ISGS_exbus!BB53</f>
        <v>87.593464589232568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1.7259541899486204</v>
      </c>
      <c r="AD53">
        <f t="shared" si="1"/>
        <v>194.4052037587582</v>
      </c>
      <c r="AE53">
        <f>'IDT-1'!E53</f>
        <v>0</v>
      </c>
      <c r="AF53" s="26"/>
      <c r="AG53">
        <f t="shared" si="2"/>
        <v>194.4052037587582</v>
      </c>
      <c r="AI53" s="75">
        <f>PXIL!K53</f>
        <v>0</v>
      </c>
      <c r="AJ53" s="75">
        <f>PXIL!Q53</f>
        <v>0</v>
      </c>
      <c r="AK53" s="75">
        <f>RTM_IEX!K53</f>
        <v>28.74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2.0825059101654841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17.959712846750339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0.9636387999999998</v>
      </c>
      <c r="O54">
        <f>NDMC_ISGS_exbus!BB54</f>
        <v>87.533464589232565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1.6411060348861057</v>
      </c>
      <c r="AD54">
        <f t="shared" si="1"/>
        <v>184.84821611126227</v>
      </c>
      <c r="AE54">
        <f>'IDT-1'!E54</f>
        <v>0</v>
      </c>
      <c r="AF54" s="26"/>
      <c r="AG54">
        <f t="shared" si="2"/>
        <v>184.84821611126227</v>
      </c>
      <c r="AI54" s="75">
        <f>PXIL!K54</f>
        <v>0</v>
      </c>
      <c r="AJ54" s="75">
        <f>PXIL!Q54</f>
        <v>0</v>
      </c>
      <c r="AK54" s="75">
        <f>RTM_IEX!K54</f>
        <v>19.16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57.48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2.0825059101654841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17.959712846750339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1.0232935999999997</v>
      </c>
      <c r="O55">
        <f>NDMC_ISGS_exbus!BB55</f>
        <v>87.313464589232566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1.723998997126106</v>
      </c>
      <c r="AD55">
        <f t="shared" si="1"/>
        <v>194.18497794902228</v>
      </c>
      <c r="AE55">
        <f>'IDT-1'!E55</f>
        <v>0</v>
      </c>
      <c r="AF55" s="26"/>
      <c r="AG55">
        <f t="shared" si="2"/>
        <v>194.18497794902228</v>
      </c>
      <c r="AI55" s="75">
        <f>PXIL!K55</f>
        <v>0</v>
      </c>
      <c r="AJ55" s="75">
        <f>PXIL!Q55</f>
        <v>0</v>
      </c>
      <c r="AK55" s="75">
        <f>RTM_IEX!K55</f>
        <v>28.74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57.48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2.0825059101654841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17.959711694357491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0.97442959999999967</v>
      </c>
      <c r="O56">
        <f>NDMC_ISGS_exbus!BB56</f>
        <v>87.313464589232566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1.723568983785049</v>
      </c>
      <c r="AD56">
        <f t="shared" si="1"/>
        <v>194.13654280997051</v>
      </c>
      <c r="AE56">
        <f>'IDT-1'!E56</f>
        <v>0</v>
      </c>
      <c r="AF56" s="26"/>
      <c r="AG56">
        <f t="shared" si="2"/>
        <v>194.13654280997051</v>
      </c>
      <c r="AI56" s="75">
        <f>PXIL!K56</f>
        <v>0</v>
      </c>
      <c r="AJ56" s="75">
        <f>PXIL!Q56</f>
        <v>0</v>
      </c>
      <c r="AK56" s="75">
        <f>RTM_IEX!K56</f>
        <v>28.74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57.48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2.0825059101654841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0.9996759999999999</v>
      </c>
      <c r="O57">
        <f>NDMC_ISGS_exbus!BB57</f>
        <v>87.313464589232566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1.681641689194703</v>
      </c>
      <c r="AD57">
        <f t="shared" si="1"/>
        <v>189.41400481020335</v>
      </c>
      <c r="AE57">
        <f>'IDT-1'!E57</f>
        <v>0</v>
      </c>
      <c r="AF57" s="26"/>
      <c r="AG57">
        <f t="shared" si="2"/>
        <v>189.41400481020335</v>
      </c>
      <c r="AI57" s="75">
        <f>PXIL!K57</f>
        <v>0</v>
      </c>
      <c r="AJ57" s="75">
        <f>PXIL!Q57</f>
        <v>0</v>
      </c>
      <c r="AK57" s="75">
        <f>RTM_IEX!K57</f>
        <v>28.74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52.69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2.0825059101654841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17.96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1.0086343999999998</v>
      </c>
      <c r="O58">
        <f>NDMC_ISGS_exbus!BB58</f>
        <v>87.313464589232566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1.681720523114703</v>
      </c>
      <c r="AD58">
        <f t="shared" si="1"/>
        <v>189.42288437628335</v>
      </c>
      <c r="AE58">
        <f>'IDT-1'!E58</f>
        <v>0</v>
      </c>
      <c r="AF58" s="26"/>
      <c r="AG58">
        <f t="shared" si="2"/>
        <v>189.42288437628335</v>
      </c>
      <c r="AI58" s="75">
        <f>PXIL!K58</f>
        <v>0</v>
      </c>
      <c r="AJ58" s="75">
        <f>PXIL!Q58</f>
        <v>0</v>
      </c>
      <c r="AK58" s="75">
        <f>RTM_IEX!K58</f>
        <v>28.74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52.69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2.0825059101654841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0.98990319999999987</v>
      </c>
      <c r="O59">
        <f>NDMC_ISGS_exbus!BB59</f>
        <v>87.313464589232566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1.6393156885547029</v>
      </c>
      <c r="AD59">
        <f t="shared" si="1"/>
        <v>184.64655801084336</v>
      </c>
      <c r="AE59">
        <f>'IDT-1'!E59</f>
        <v>0</v>
      </c>
      <c r="AF59" s="26"/>
      <c r="AG59">
        <f t="shared" si="2"/>
        <v>184.64655801084336</v>
      </c>
      <c r="AI59" s="75">
        <f>PXIL!K59</f>
        <v>0</v>
      </c>
      <c r="AJ59" s="75">
        <f>PXIL!Q59</f>
        <v>0</v>
      </c>
      <c r="AK59" s="75">
        <f>RTM_IEX!K59</f>
        <v>28.74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47.89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2.0825059101654841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0.97727999999999982</v>
      </c>
      <c r="O60">
        <f>NDMC_ISGS_exbus!BB60</f>
        <v>87.313464589232566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1.6392926043947029</v>
      </c>
      <c r="AD60">
        <f t="shared" si="1"/>
        <v>184.64395789500335</v>
      </c>
      <c r="AE60">
        <f>'IDT-1'!E60</f>
        <v>0</v>
      </c>
      <c r="AF60" s="26"/>
      <c r="AG60">
        <f t="shared" si="2"/>
        <v>184.64395789500335</v>
      </c>
      <c r="AI60" s="75">
        <f>PXIL!K60</f>
        <v>0</v>
      </c>
      <c r="AJ60" s="75">
        <f>PXIL!Q60</f>
        <v>0</v>
      </c>
      <c r="AK60" s="75">
        <f>RTM_IEX!K60</f>
        <v>28.74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47.9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2.0825059101654841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1.000694</v>
      </c>
      <c r="O61">
        <f>NDMC_ISGS_exbus!BB61</f>
        <v>87.84649771803258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1.644189339128143</v>
      </c>
      <c r="AD61">
        <f t="shared" si="1"/>
        <v>185.19550828906995</v>
      </c>
      <c r="AE61">
        <f>'IDT-1'!E61</f>
        <v>0</v>
      </c>
      <c r="AF61" s="26"/>
      <c r="AG61">
        <f t="shared" si="2"/>
        <v>185.19550828906995</v>
      </c>
      <c r="AI61" s="75">
        <f>PXIL!K61</f>
        <v>0</v>
      </c>
      <c r="AJ61" s="75">
        <f>PXIL!Q61</f>
        <v>0</v>
      </c>
      <c r="AK61" s="75">
        <f>RTM_IEX!K61</f>
        <v>28.74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47.9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2.0825059101654841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0.98908879999999977</v>
      </c>
      <c r="O62">
        <f>NDMC_ISGS_exbus!BB62</f>
        <v>87.832448258032571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1.6438755781201428</v>
      </c>
      <c r="AD62">
        <f t="shared" si="1"/>
        <v>185.16016739007793</v>
      </c>
      <c r="AE62">
        <f>'IDT-1'!E62</f>
        <v>0</v>
      </c>
      <c r="AF62" s="26"/>
      <c r="AG62">
        <f t="shared" si="2"/>
        <v>185.16016739007793</v>
      </c>
      <c r="AI62" s="75">
        <f>PXIL!K62</f>
        <v>0</v>
      </c>
      <c r="AJ62" s="75">
        <f>PXIL!Q62</f>
        <v>0</v>
      </c>
      <c r="AK62" s="75">
        <f>RTM_IEX!K62</f>
        <v>28.74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47.89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2.0825059101654841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0.98216639999999988</v>
      </c>
      <c r="O63">
        <f>NDMC_ISGS_exbus!BB63</f>
        <v>88.299780846832562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1.648015187781583</v>
      </c>
      <c r="AD63">
        <f t="shared" si="1"/>
        <v>185.62643796921645</v>
      </c>
      <c r="AE63">
        <f>'IDT-1'!E63</f>
        <v>0</v>
      </c>
      <c r="AF63" s="26"/>
      <c r="AG63">
        <f t="shared" si="2"/>
        <v>185.62643796921645</v>
      </c>
      <c r="AI63" s="75">
        <f>PXIL!K63</f>
        <v>0</v>
      </c>
      <c r="AJ63" s="75">
        <f>PXIL!Q63</f>
        <v>0</v>
      </c>
      <c r="AK63" s="75">
        <f>RTM_IEX!K63</f>
        <v>28.74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47.9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2.0825059101654841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0.97727999999999982</v>
      </c>
      <c r="O64">
        <f>NDMC_ISGS_exbus!BB64</f>
        <v>88.780743944832565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1.652204662723983</v>
      </c>
      <c r="AD64">
        <f t="shared" si="1"/>
        <v>186.09832519227407</v>
      </c>
      <c r="AE64">
        <f>'IDT-1'!E64</f>
        <v>0</v>
      </c>
      <c r="AF64" s="26"/>
      <c r="AG64">
        <f t="shared" si="2"/>
        <v>186.09832519227407</v>
      </c>
      <c r="AI64" s="75">
        <f>PXIL!K64</f>
        <v>0</v>
      </c>
      <c r="AJ64" s="75">
        <f>PXIL!Q64</f>
        <v>0</v>
      </c>
      <c r="AK64" s="75">
        <f>RTM_IEX!K64</f>
        <v>28.74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47.9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2.0825059101654841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1.0192215999999998</v>
      </c>
      <c r="O65">
        <f>NDMC_ISGS_exbus!BB65</f>
        <v>89.003807818132572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1.6123847108890228</v>
      </c>
      <c r="AD65">
        <f t="shared" si="1"/>
        <v>181.61315061740905</v>
      </c>
      <c r="AE65">
        <f>'IDT-1'!E65</f>
        <v>0</v>
      </c>
      <c r="AF65" s="26"/>
      <c r="AG65">
        <f t="shared" si="2"/>
        <v>181.61315061740905</v>
      </c>
      <c r="AI65" s="75">
        <f>PXIL!K65</f>
        <v>0</v>
      </c>
      <c r="AJ65" s="75">
        <f>PXIL!Q65</f>
        <v>0</v>
      </c>
      <c r="AK65" s="75">
        <f>RTM_IEX!K65</f>
        <v>28.74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43.11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2.0825059101654841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0.98013039999999985</v>
      </c>
      <c r="O66">
        <f>NDMC_ISGS_exbus!BB66</f>
        <v>89.043807818132564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1.6123927083290228</v>
      </c>
      <c r="AD66">
        <f t="shared" si="1"/>
        <v>181.61405141996903</v>
      </c>
      <c r="AE66">
        <f>'IDT-1'!E66</f>
        <v>0</v>
      </c>
      <c r="AF66" s="26"/>
      <c r="AG66">
        <f t="shared" si="2"/>
        <v>181.61405141996903</v>
      </c>
      <c r="AI66" s="75">
        <f>PXIL!K66</f>
        <v>0</v>
      </c>
      <c r="AJ66" s="75">
        <f>PXIL!Q66</f>
        <v>0</v>
      </c>
      <c r="AK66" s="75">
        <f>RTM_IEX!K66</f>
        <v>28.74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43.11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2.0825059101654841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0.99478959999999983</v>
      </c>
      <c r="O67">
        <f>NDMC_ISGS_exbus!BB67</f>
        <v>89.656894662832556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1.575764873522383</v>
      </c>
      <c r="AD67">
        <f t="shared" si="1"/>
        <v>177.48842529947567</v>
      </c>
      <c r="AE67">
        <f>'IDT-1'!E67</f>
        <v>0</v>
      </c>
      <c r="AF67" s="26"/>
      <c r="AG67">
        <f t="shared" si="2"/>
        <v>177.48842529947567</v>
      </c>
      <c r="AI67" s="75">
        <f>PXIL!K67</f>
        <v>0</v>
      </c>
      <c r="AJ67" s="75">
        <f>PXIL!Q67</f>
        <v>0</v>
      </c>
      <c r="AK67" s="75">
        <f>RTM_IEX!K67</f>
        <v>23.95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43.11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2.0825059101654841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0.99580759999999979</v>
      </c>
      <c r="O68">
        <f>NDMC_ISGS_exbus!BB68</f>
        <v>90.601215267232561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1.5840838532411028</v>
      </c>
      <c r="AD68">
        <f t="shared" ref="AD68:AD98" si="4">SUM(B68:AB68,AI68:AR68)-AC68</f>
        <v>178.42544492415692</v>
      </c>
      <c r="AE68">
        <f>'IDT-1'!E68</f>
        <v>0</v>
      </c>
      <c r="AF68" s="26"/>
      <c r="AG68">
        <f t="shared" ref="AG68:AG98" si="5">SUM(AD68:AF68)+AT68</f>
        <v>178.42544492415692</v>
      </c>
      <c r="AI68" s="75">
        <f>PXIL!K68</f>
        <v>0</v>
      </c>
      <c r="AJ68" s="75">
        <f>PXIL!Q68</f>
        <v>0</v>
      </c>
      <c r="AK68" s="75">
        <f>RTM_IEX!K68</f>
        <v>23.95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43.11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2.0825059101654841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0.93045199999999995</v>
      </c>
      <c r="O69">
        <f>NDMC_ISGS_exbus!BB69</f>
        <v>91.484288545732554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1.5912797688119027</v>
      </c>
      <c r="AD69">
        <f t="shared" si="4"/>
        <v>179.23596668708612</v>
      </c>
      <c r="AE69">
        <f>'IDT-1'!E69</f>
        <v>0</v>
      </c>
      <c r="AF69" s="26"/>
      <c r="AG69">
        <f t="shared" si="5"/>
        <v>179.23596668708612</v>
      </c>
      <c r="AI69" s="75">
        <f>PXIL!K69</f>
        <v>0</v>
      </c>
      <c r="AJ69" s="75">
        <f>PXIL!Q69</f>
        <v>0</v>
      </c>
      <c r="AK69" s="75">
        <f>RTM_IEX!K69</f>
        <v>23.95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43.11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2.0825059101654841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0.94409319999999985</v>
      </c>
      <c r="O70">
        <f>NDMC_ISGS_exbus!BB70</f>
        <v>93.513650492032582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1.5671061964993431</v>
      </c>
      <c r="AD70">
        <f t="shared" si="4"/>
        <v>176.51314340569871</v>
      </c>
      <c r="AE70">
        <f>'IDT-1'!E70</f>
        <v>0</v>
      </c>
      <c r="AF70" s="26"/>
      <c r="AG70">
        <f t="shared" si="5"/>
        <v>176.51314340569871</v>
      </c>
      <c r="AI70" s="75">
        <f>PXIL!K70</f>
        <v>0</v>
      </c>
      <c r="AJ70" s="75">
        <f>PXIL!Q70</f>
        <v>0</v>
      </c>
      <c r="AK70" s="75">
        <f>RTM_IEX!K70</f>
        <v>23.95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38.32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2.0825059101654841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0.99295719999999976</v>
      </c>
      <c r="O71">
        <f>NDMC_ISGS_exbus!BB71</f>
        <v>95.389279971132567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1.5840417391154229</v>
      </c>
      <c r="AD71">
        <f t="shared" si="4"/>
        <v>178.42070134218261</v>
      </c>
      <c r="AE71">
        <f>'IDT-1'!E71</f>
        <v>0</v>
      </c>
      <c r="AF71" s="26"/>
      <c r="AG71">
        <f t="shared" si="5"/>
        <v>178.42070134218261</v>
      </c>
      <c r="AI71" s="75">
        <f>PXIL!K71</f>
        <v>0</v>
      </c>
      <c r="AJ71" s="75">
        <f>PXIL!Q71</f>
        <v>0</v>
      </c>
      <c r="AK71" s="75">
        <f>RTM_IEX!K71</f>
        <v>23.95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38.32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2.0825059101654841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0.96750719999999968</v>
      </c>
      <c r="O72">
        <f>NDMC_ISGS_exbus!BB72</f>
        <v>96.973190357532573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1.5134521905157432</v>
      </c>
      <c r="AD72">
        <f t="shared" si="4"/>
        <v>170.4697512771823</v>
      </c>
      <c r="AE72">
        <f>'IDT-1'!E72</f>
        <v>0</v>
      </c>
      <c r="AF72" s="26"/>
      <c r="AG72">
        <f t="shared" si="5"/>
        <v>170.4697512771823</v>
      </c>
      <c r="AI72" s="75">
        <f>PXIL!K72</f>
        <v>0</v>
      </c>
      <c r="AJ72" s="75">
        <f>PXIL!Q72</f>
        <v>0</v>
      </c>
      <c r="AK72" s="75">
        <f>RTM_IEX!K72</f>
        <v>14.37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38.32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2.0825059101654841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0.94103919999999974</v>
      </c>
      <c r="O73">
        <f>NDMC_ISGS_exbus!BB73</f>
        <v>100.0879375773326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1.4545650476499832</v>
      </c>
      <c r="AD73">
        <f t="shared" si="4"/>
        <v>163.83691763984808</v>
      </c>
      <c r="AE73">
        <f>'IDT-1'!E73</f>
        <v>0</v>
      </c>
      <c r="AF73" s="26"/>
      <c r="AG73">
        <f t="shared" si="5"/>
        <v>163.83691763984808</v>
      </c>
      <c r="AI73" s="75">
        <f>PXIL!K73</f>
        <v>0</v>
      </c>
      <c r="AJ73" s="75">
        <f>PXIL!Q73</f>
        <v>0</v>
      </c>
      <c r="AK73" s="75">
        <f>RTM_IEX!K73</f>
        <v>14.37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28.54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2.0825059101654841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0.94409319999999985</v>
      </c>
      <c r="O74">
        <f>NDMC_ISGS_exbus!BB74</f>
        <v>100.4898413026326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1.4588326756326233</v>
      </c>
      <c r="AD74">
        <f t="shared" si="4"/>
        <v>164.31760773716545</v>
      </c>
      <c r="AE74">
        <f>'IDT-1'!E74</f>
        <v>0</v>
      </c>
      <c r="AF74" s="26"/>
      <c r="AG74">
        <f t="shared" si="5"/>
        <v>164.31760773716545</v>
      </c>
      <c r="AI74" s="75">
        <f>PXIL!K74</f>
        <v>0</v>
      </c>
      <c r="AJ74" s="75">
        <f>PXIL!Q74</f>
        <v>0</v>
      </c>
      <c r="AK74" s="75">
        <f>RTM_IEX!K74</f>
        <v>14.37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28.62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2.0988179669030731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0.92739799999999972</v>
      </c>
      <c r="O75">
        <f>NDMC_ISGS_exbus!BB75</f>
        <v>100.59031330263259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1.468425457571914</v>
      </c>
      <c r="AD75">
        <f t="shared" si="4"/>
        <v>165.39810381196372</v>
      </c>
      <c r="AE75">
        <f>'IDT-1'!E75</f>
        <v>0</v>
      </c>
      <c r="AF75" s="26"/>
      <c r="AG75">
        <f t="shared" si="5"/>
        <v>165.39810381196372</v>
      </c>
      <c r="AI75" s="75">
        <f>PXIL!K75</f>
        <v>0</v>
      </c>
      <c r="AJ75" s="75">
        <f>PXIL!Q75</f>
        <v>0</v>
      </c>
      <c r="AK75" s="75">
        <f>RTM_IEX!K75</f>
        <v>14.37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29.61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2.0988179669030731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0.91864319999999977</v>
      </c>
      <c r="O76">
        <f>NDMC_ISGS_exbus!BB76</f>
        <v>100.38586301863261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1.463205252832714</v>
      </c>
      <c r="AD76">
        <f t="shared" si="4"/>
        <v>164.81011893270295</v>
      </c>
      <c r="AE76">
        <f>'IDT-1'!E76</f>
        <v>0</v>
      </c>
      <c r="AF76" s="26"/>
      <c r="AG76">
        <f t="shared" si="5"/>
        <v>164.81011893270295</v>
      </c>
      <c r="AI76" s="75">
        <f>PXIL!K76</f>
        <v>0</v>
      </c>
      <c r="AJ76" s="75">
        <f>PXIL!Q76</f>
        <v>0</v>
      </c>
      <c r="AK76" s="75">
        <f>RTM_IEX!K76</f>
        <v>14.37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29.23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1.3853532519579217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0.91172079999999978</v>
      </c>
      <c r="O77">
        <f>NDMC_ISGS_exbus!BB77</f>
        <v>99.122808651732583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1.4469829677924766</v>
      </c>
      <c r="AD77">
        <f t="shared" si="4"/>
        <v>162.98289973589803</v>
      </c>
      <c r="AE77">
        <f>'IDT-1'!E77</f>
        <v>0</v>
      </c>
      <c r="AF77" s="26"/>
      <c r="AG77">
        <f t="shared" si="5"/>
        <v>162.98289973589803</v>
      </c>
      <c r="AI77" s="75">
        <f>PXIL!K77</f>
        <v>0</v>
      </c>
      <c r="AJ77" s="75">
        <f>PXIL!Q77</f>
        <v>0</v>
      </c>
      <c r="AK77" s="75">
        <f>RTM_IEX!K77</f>
        <v>14.37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29.37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1.3853532519579217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0.92454759999999991</v>
      </c>
      <c r="O78">
        <f>NDMC_ISGS_exbus!BB78</f>
        <v>97.71566002363258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1.3876329357051964</v>
      </c>
      <c r="AD78">
        <f t="shared" si="4"/>
        <v>156.29792793988531</v>
      </c>
      <c r="AE78">
        <f>'IDT-1'!E78</f>
        <v>0</v>
      </c>
      <c r="AF78" s="26"/>
      <c r="AG78">
        <f t="shared" si="5"/>
        <v>156.29792793988531</v>
      </c>
      <c r="AI78" s="75">
        <f>PXIL!K78</f>
        <v>0</v>
      </c>
      <c r="AJ78" s="75">
        <f>PXIL!Q78</f>
        <v>0</v>
      </c>
      <c r="AK78" s="75">
        <f>RTM_IEX!K78</f>
        <v>9.58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28.81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2.0988179669030731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0.94694359999999977</v>
      </c>
      <c r="O79">
        <f>NDMC_ISGS_exbus!BB79</f>
        <v>94.752292356132585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1.377006874522714</v>
      </c>
      <c r="AD79">
        <f t="shared" si="4"/>
        <v>155.10104704851292</v>
      </c>
      <c r="AE79">
        <f>'IDT-1'!E79</f>
        <v>0</v>
      </c>
      <c r="AF79" s="26"/>
      <c r="AG79">
        <f t="shared" si="5"/>
        <v>155.10104704851292</v>
      </c>
      <c r="AI79" s="75">
        <f>PXIL!K79</f>
        <v>0</v>
      </c>
      <c r="AJ79" s="75">
        <f>PXIL!Q79</f>
        <v>0</v>
      </c>
      <c r="AK79" s="75">
        <f>RTM_IEX!K79</f>
        <v>9.58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29.83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2.0988179669030731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0.91762519999999981</v>
      </c>
      <c r="O80">
        <f>NDMC_ISGS_exbus!BB80</f>
        <v>93.354782738632593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1.301618787968714</v>
      </c>
      <c r="AD80">
        <f t="shared" si="4"/>
        <v>146.60960711756695</v>
      </c>
      <c r="AE80">
        <f>'IDT-1'!E80</f>
        <v>0</v>
      </c>
      <c r="AF80" s="26"/>
      <c r="AG80">
        <f t="shared" si="5"/>
        <v>146.60960711756695</v>
      </c>
      <c r="AI80" s="75">
        <f>PXIL!K80</f>
        <v>0</v>
      </c>
      <c r="AJ80" s="75">
        <f>PXIL!Q80</f>
        <v>0</v>
      </c>
      <c r="AK80" s="75">
        <f>RTM_IEX!K80</f>
        <v>9.58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22.69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2.0988179669030731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0.90296599999999971</v>
      </c>
      <c r="O81">
        <f>NDMC_ISGS_exbus!BB81</f>
        <v>91.773369265132587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1.3190773484419138</v>
      </c>
      <c r="AD81">
        <f t="shared" si="4"/>
        <v>148.57607588359375</v>
      </c>
      <c r="AE81">
        <f>'IDT-1'!E81</f>
        <v>0</v>
      </c>
      <c r="AF81" s="26"/>
      <c r="AG81">
        <f t="shared" si="5"/>
        <v>148.57607588359375</v>
      </c>
      <c r="AI81" s="75">
        <f>PXIL!K81</f>
        <v>0</v>
      </c>
      <c r="AJ81" s="75">
        <f>PXIL!Q81</f>
        <v>0</v>
      </c>
      <c r="AK81" s="75">
        <f>RTM_IEX!K81</f>
        <v>9.58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26.27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2.0988179669030731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0.94409319999999985</v>
      </c>
      <c r="O82">
        <f>NDMC_ISGS_exbus!BB82</f>
        <v>91.626461833732591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1.2581304824055941</v>
      </c>
      <c r="AD82">
        <f t="shared" si="4"/>
        <v>141.71124251823008</v>
      </c>
      <c r="AE82">
        <f>'IDT-1'!E82</f>
        <v>0</v>
      </c>
      <c r="AF82" s="26"/>
      <c r="AG82">
        <f t="shared" si="5"/>
        <v>141.71124251823008</v>
      </c>
      <c r="AI82" s="75">
        <f>PXIL!K82</f>
        <v>0</v>
      </c>
      <c r="AJ82" s="75">
        <f>PXIL!Q82</f>
        <v>0</v>
      </c>
      <c r="AK82" s="75">
        <f>RTM_IEX!K82</f>
        <v>9.58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19.45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0.92841599999999969</v>
      </c>
      <c r="O83">
        <f>NDMC_ISGS_exbus!BB83</f>
        <v>90.927988748532584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1.2914459598958339</v>
      </c>
      <c r="AD83">
        <f t="shared" si="4"/>
        <v>145.46377675553981</v>
      </c>
      <c r="AE83">
        <f>'IDT-1'!E83</f>
        <v>0</v>
      </c>
      <c r="AF83" s="26"/>
      <c r="AG83">
        <f t="shared" si="5"/>
        <v>145.46377675553981</v>
      </c>
      <c r="AI83" s="75">
        <f>PXIL!K83</f>
        <v>0</v>
      </c>
      <c r="AJ83" s="75">
        <f>PXIL!Q83</f>
        <v>0</v>
      </c>
      <c r="AK83" s="75">
        <f>RTM_IEX!K83</f>
        <v>9.58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23.95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0.9567163999999998</v>
      </c>
      <c r="O84">
        <f>NDMC_ISGS_exbus!BB84</f>
        <v>89.688548520932585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1.2386359294129539</v>
      </c>
      <c r="AD84">
        <f t="shared" si="4"/>
        <v>139.5154469584227</v>
      </c>
      <c r="AE84">
        <f>'IDT-1'!E84</f>
        <v>0</v>
      </c>
      <c r="AF84" s="26"/>
      <c r="AG84">
        <f t="shared" si="5"/>
        <v>139.5154469584227</v>
      </c>
      <c r="AI84" s="75">
        <f>PXIL!K84</f>
        <v>0</v>
      </c>
      <c r="AJ84" s="75">
        <f>PXIL!Q84</f>
        <v>0</v>
      </c>
      <c r="AK84" s="75">
        <f>RTM_IEX!K84</f>
        <v>9.58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19.16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0.94409319999999985</v>
      </c>
      <c r="O85">
        <f>NDMC_ISGS_exbus!BB85</f>
        <v>89.024521528732592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1.232681407721594</v>
      </c>
      <c r="AD85">
        <f t="shared" si="4"/>
        <v>138.84475128791408</v>
      </c>
      <c r="AE85">
        <f>'IDT-1'!E85</f>
        <v>0</v>
      </c>
      <c r="AF85" s="26"/>
      <c r="AG85">
        <f t="shared" si="5"/>
        <v>138.84475128791408</v>
      </c>
      <c r="AI85" s="75">
        <f>PXIL!K85</f>
        <v>0</v>
      </c>
      <c r="AJ85" s="75">
        <f>PXIL!Q85</f>
        <v>0</v>
      </c>
      <c r="AK85" s="75">
        <f>RTM_IEX!K85</f>
        <v>9.58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19.16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0.86387479999999994</v>
      </c>
      <c r="O86">
        <f>NDMC_ISGS_exbus!BB86</f>
        <v>88.832661025732591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1.230287113375194</v>
      </c>
      <c r="AD86">
        <f t="shared" si="4"/>
        <v>138.57506667926049</v>
      </c>
      <c r="AE86">
        <f>'IDT-1'!E86</f>
        <v>0</v>
      </c>
      <c r="AF86" s="26"/>
      <c r="AG86">
        <f t="shared" si="5"/>
        <v>138.57506667926049</v>
      </c>
      <c r="AI86" s="75">
        <f>PXIL!K86</f>
        <v>0</v>
      </c>
      <c r="AJ86" s="75">
        <f>PXIL!Q86</f>
        <v>0</v>
      </c>
      <c r="AK86" s="75">
        <f>RTM_IEX!K86</f>
        <v>9.58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19.16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0.88342039999999999</v>
      </c>
      <c r="O87">
        <f>NDMC_ISGS_exbus!BB87</f>
        <v>88.856304025732584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1.2306671730551939</v>
      </c>
      <c r="AD87">
        <f t="shared" si="4"/>
        <v>138.61787521958047</v>
      </c>
      <c r="AE87">
        <f>'IDT-1'!E87</f>
        <v>0</v>
      </c>
      <c r="AF87" s="26"/>
      <c r="AG87">
        <f t="shared" si="5"/>
        <v>138.61787521958047</v>
      </c>
      <c r="AI87" s="75">
        <f>PXIL!K87</f>
        <v>0</v>
      </c>
      <c r="AJ87" s="75">
        <f>PXIL!Q87</f>
        <v>0</v>
      </c>
      <c r="AK87" s="75">
        <f>RTM_IEX!K87</f>
        <v>9.58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19.16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0.88443839999999996</v>
      </c>
      <c r="O88">
        <f>NDMC_ISGS_exbus!BB88</f>
        <v>88.37534089693257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1.1421396559217538</v>
      </c>
      <c r="AD88">
        <f t="shared" si="4"/>
        <v>128.64645760791387</v>
      </c>
      <c r="AE88">
        <f>'IDT-1'!E88</f>
        <v>0</v>
      </c>
      <c r="AF88" s="26"/>
      <c r="AG88">
        <f t="shared" si="5"/>
        <v>128.64645760791387</v>
      </c>
      <c r="AI88" s="75">
        <f>PXIL!K88</f>
        <v>0</v>
      </c>
      <c r="AJ88" s="75">
        <f>PXIL!Q88</f>
        <v>0</v>
      </c>
      <c r="AK88" s="75">
        <f>RTM_IEX!K88</f>
        <v>9.58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9.58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18.659147439119113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0.89807959999999987</v>
      </c>
      <c r="O89">
        <f>NDMC_ISGS_exbus!BB89</f>
        <v>88.375930133632579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1.148417381228962</v>
      </c>
      <c r="AD89">
        <f t="shared" si="4"/>
        <v>129.35355775842581</v>
      </c>
      <c r="AE89">
        <f>'IDT-1'!E89</f>
        <v>0</v>
      </c>
      <c r="AF89" s="26"/>
      <c r="AG89">
        <f t="shared" si="5"/>
        <v>129.35355775842581</v>
      </c>
      <c r="AI89" s="75">
        <f>PXIL!K89</f>
        <v>0</v>
      </c>
      <c r="AJ89" s="75">
        <f>PXIL!Q89</f>
        <v>0</v>
      </c>
      <c r="AK89" s="75">
        <f>RTM_IEX!K89</f>
        <v>9.58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9.58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0.90988839999999993</v>
      </c>
      <c r="O90">
        <f>NDMC_ISGS_exbus!BB90</f>
        <v>88.375922770804991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1.0733847619662036</v>
      </c>
      <c r="AD90">
        <f t="shared" si="4"/>
        <v>120.90215637055691</v>
      </c>
      <c r="AE90">
        <f>'IDT-1'!E90</f>
        <v>0</v>
      </c>
      <c r="AF90" s="26"/>
      <c r="AG90">
        <f t="shared" si="5"/>
        <v>120.90215637055691</v>
      </c>
      <c r="AI90" s="75">
        <f>PXIL!K90</f>
        <v>0</v>
      </c>
      <c r="AJ90" s="75">
        <f>PXIL!Q90</f>
        <v>0</v>
      </c>
      <c r="AK90" s="75">
        <f>RTM_IEX!K90</f>
        <v>9.58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0.89217519999999984</v>
      </c>
      <c r="O91">
        <f>NDMC_ISGS_exbus!BB91</f>
        <v>88.635910632526958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1.0755167789893567</v>
      </c>
      <c r="AD91">
        <f t="shared" si="4"/>
        <v>121.14229901525573</v>
      </c>
      <c r="AE91">
        <f>'IDT-1'!E91</f>
        <v>0</v>
      </c>
      <c r="AF91" s="26"/>
      <c r="AG91">
        <f t="shared" si="5"/>
        <v>121.14229901525573</v>
      </c>
      <c r="AI91" s="75">
        <f>PXIL!K91</f>
        <v>0</v>
      </c>
      <c r="AJ91" s="75">
        <f>PXIL!Q91</f>
        <v>0</v>
      </c>
      <c r="AK91" s="75">
        <f>RTM_IEX!K91</f>
        <v>9.58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0.84249679999999982</v>
      </c>
      <c r="O92">
        <f>NDMC_ISGS_exbus!BB92</f>
        <v>88.415944533598733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1.0731439073987885</v>
      </c>
      <c r="AD92">
        <f t="shared" si="4"/>
        <v>120.87502738791808</v>
      </c>
      <c r="AE92">
        <f>'IDT-1'!E92</f>
        <v>0</v>
      </c>
      <c r="AF92" s="26"/>
      <c r="AG92">
        <f t="shared" si="5"/>
        <v>120.87502738791808</v>
      </c>
      <c r="AI92" s="75">
        <f>PXIL!K92</f>
        <v>0</v>
      </c>
      <c r="AJ92" s="75">
        <f>PXIL!Q92</f>
        <v>0</v>
      </c>
      <c r="AK92" s="75">
        <f>RTM_IEX!K92</f>
        <v>9.58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0.82966999999999991</v>
      </c>
      <c r="O93">
        <f>NDMC_ISGS_exbus!BB93</f>
        <v>87.934981404798734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1.0687985560253486</v>
      </c>
      <c r="AD93">
        <f t="shared" si="4"/>
        <v>120.38558281049153</v>
      </c>
      <c r="AE93">
        <f>'IDT-1'!E93</f>
        <v>0</v>
      </c>
      <c r="AF93" s="26"/>
      <c r="AG93">
        <f t="shared" si="5"/>
        <v>120.38558281049153</v>
      </c>
      <c r="AI93" s="75">
        <f>PXIL!K93</f>
        <v>0</v>
      </c>
      <c r="AJ93" s="75">
        <f>PXIL!Q93</f>
        <v>0</v>
      </c>
      <c r="AK93" s="75">
        <f>RTM_IEX!K93</f>
        <v>9.58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0.84921559999999985</v>
      </c>
      <c r="O94">
        <f>NDMC_ISGS_exbus!BB94</f>
        <v>88.094697541328074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1.0703760593068066</v>
      </c>
      <c r="AD94">
        <f t="shared" si="4"/>
        <v>120.56326704373939</v>
      </c>
      <c r="AE94">
        <f>'IDT-1'!E94</f>
        <v>0</v>
      </c>
      <c r="AF94" s="26"/>
      <c r="AG94">
        <f t="shared" si="5"/>
        <v>120.56326704373939</v>
      </c>
      <c r="AI94" s="75">
        <f>PXIL!K94</f>
        <v>0</v>
      </c>
      <c r="AJ94" s="75">
        <f>PXIL!Q94</f>
        <v>0</v>
      </c>
      <c r="AK94" s="75">
        <f>RTM_IEX!K94</f>
        <v>9.58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0.86774319999999971</v>
      </c>
      <c r="O95">
        <f>NDMC_ISGS_exbus!BB95</f>
        <v>87.911633668028074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1.0689281401017665</v>
      </c>
      <c r="AD95">
        <f t="shared" si="4"/>
        <v>120.40017868964443</v>
      </c>
      <c r="AE95">
        <f>'IDT-1'!E95</f>
        <v>0</v>
      </c>
      <c r="AF95" s="26"/>
      <c r="AG95">
        <f t="shared" si="5"/>
        <v>120.40017868964443</v>
      </c>
      <c r="AI95" s="75">
        <f>PXIL!K95</f>
        <v>0</v>
      </c>
      <c r="AJ95" s="75">
        <f>PXIL!Q95</f>
        <v>0</v>
      </c>
      <c r="AK95" s="75">
        <f>RTM_IEX!K95</f>
        <v>9.58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0.8962471999999998</v>
      </c>
      <c r="O96">
        <f>NDMC_ISGS_exbus!BB96</f>
        <v>88.09183750956575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0.9864607691072983</v>
      </c>
      <c r="AD96">
        <f t="shared" si="4"/>
        <v>111.11135390217659</v>
      </c>
      <c r="AE96">
        <f>'IDT-1'!E96</f>
        <v>0</v>
      </c>
      <c r="AF96" s="26"/>
      <c r="AG96">
        <f t="shared" si="5"/>
        <v>111.11135390217659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0.86489279999999991</v>
      </c>
      <c r="O97">
        <f>NDMC_ISGS_exbus!BB97</f>
        <v>88.101985517352901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0.98627415285582509</v>
      </c>
      <c r="AD97">
        <f t="shared" si="4"/>
        <v>111.0903341262152</v>
      </c>
      <c r="AE97">
        <f>'IDT-1'!E97</f>
        <v>0</v>
      </c>
      <c r="AF97" s="26"/>
      <c r="AG97">
        <f t="shared" si="5"/>
        <v>111.0903341262152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0.85023359999999981</v>
      </c>
      <c r="O98">
        <f>NDMC_ISGS_exbus!BB98</f>
        <v>88.101985517352901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0.98614515189582508</v>
      </c>
      <c r="AD98">
        <f t="shared" si="4"/>
        <v>111.0758039271752</v>
      </c>
      <c r="AE98">
        <f>'IDT-1'!E98</f>
        <v>0</v>
      </c>
      <c r="AF98" s="26"/>
      <c r="AG98">
        <f t="shared" si="5"/>
        <v>111.0758039271752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4.8683042295321298E-2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0.44597955870624073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2.1206110700000003E-2</v>
      </c>
      <c r="O99">
        <f t="shared" si="6"/>
        <v>2.1788220131351594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3.9325000000000034E-2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3.1873078378563159E-2</v>
      </c>
      <c r="AD99">
        <f t="shared" si="6"/>
        <v>3.5900676464581589</v>
      </c>
      <c r="AE99">
        <f t="shared" si="6"/>
        <v>0</v>
      </c>
      <c r="AG99">
        <f t="shared" si="6"/>
        <v>3.5900676464581589</v>
      </c>
      <c r="AI99">
        <f t="shared" si="6"/>
        <v>0</v>
      </c>
      <c r="AJ99">
        <f t="shared" si="6"/>
        <v>0</v>
      </c>
      <c r="AK99">
        <f t="shared" si="6"/>
        <v>0.26225250000000022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0.62567249999999974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0.17045803694273415</v>
      </c>
      <c r="AD3">
        <f>SUM(B3:AB3,AI3:AR3)-AC3</f>
        <v>19.199773433822507</v>
      </c>
      <c r="AE3">
        <f>'IDT-1'!D3</f>
        <v>0</v>
      </c>
      <c r="AF3" s="26"/>
      <c r="AG3">
        <f>SUM(AD3:AF3)</f>
        <v>19.199773433822507</v>
      </c>
      <c r="AI3" s="75">
        <f>PXIL!L3</f>
        <v>0</v>
      </c>
      <c r="AJ3" s="75">
        <f>PXIL!R3</f>
        <v>0</v>
      </c>
      <c r="AK3" s="75">
        <f>RTM_IEX!L3</f>
        <v>7.66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0.16799403694273413</v>
      </c>
      <c r="AD4">
        <f t="shared" ref="AD4:AD67" si="1">SUM(B4:AB4,AI4:AR4)-AC4</f>
        <v>18.922237433822509</v>
      </c>
      <c r="AE4">
        <f>'IDT-1'!D4</f>
        <v>0</v>
      </c>
      <c r="AF4" s="26"/>
      <c r="AG4">
        <f t="shared" ref="AG4:AG67" si="2">SUM(AD4:AF4)</f>
        <v>18.922237433822509</v>
      </c>
      <c r="AI4" s="75">
        <f>PXIL!L4</f>
        <v>0</v>
      </c>
      <c r="AJ4" s="75">
        <f>PXIL!R4</f>
        <v>0</v>
      </c>
      <c r="AK4" s="75">
        <f>RTM_IEX!L4</f>
        <v>7.38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0.16209803694273414</v>
      </c>
      <c r="AD5">
        <f t="shared" si="1"/>
        <v>18.258133433822508</v>
      </c>
      <c r="AE5">
        <f>'IDT-1'!D5</f>
        <v>0</v>
      </c>
      <c r="AF5" s="26"/>
      <c r="AG5">
        <f t="shared" si="2"/>
        <v>18.258133433822508</v>
      </c>
      <c r="AI5" s="75">
        <f>PXIL!L5</f>
        <v>0</v>
      </c>
      <c r="AJ5" s="75">
        <f>PXIL!R5</f>
        <v>0</v>
      </c>
      <c r="AK5" s="75">
        <f>RTM_IEX!L5</f>
        <v>6.71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0.15954603694273414</v>
      </c>
      <c r="AD6">
        <f t="shared" si="1"/>
        <v>17.970685433822506</v>
      </c>
      <c r="AE6">
        <f>'IDT-1'!D6</f>
        <v>0</v>
      </c>
      <c r="AF6" s="26"/>
      <c r="AG6">
        <f t="shared" si="2"/>
        <v>17.970685433822506</v>
      </c>
      <c r="AI6" s="75">
        <f>PXIL!L6</f>
        <v>0</v>
      </c>
      <c r="AJ6" s="75">
        <f>PXIL!R6</f>
        <v>0</v>
      </c>
      <c r="AK6" s="75">
        <f>RTM_IEX!L6</f>
        <v>6.42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0.15365003694273416</v>
      </c>
      <c r="AD7">
        <f t="shared" si="1"/>
        <v>17.306581433822508</v>
      </c>
      <c r="AE7">
        <f>'IDT-1'!D7</f>
        <v>0</v>
      </c>
      <c r="AF7" s="26"/>
      <c r="AG7">
        <f t="shared" si="2"/>
        <v>17.306581433822508</v>
      </c>
      <c r="AI7" s="75">
        <f>PXIL!L7</f>
        <v>0</v>
      </c>
      <c r="AJ7" s="75">
        <f>PXIL!R7</f>
        <v>0</v>
      </c>
      <c r="AK7" s="75">
        <f>RTM_IEX!L7</f>
        <v>5.75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0.15109803694273413</v>
      </c>
      <c r="AD8">
        <f t="shared" si="1"/>
        <v>17.019133433822507</v>
      </c>
      <c r="AE8">
        <f>'IDT-1'!D8</f>
        <v>0</v>
      </c>
      <c r="AF8" s="26"/>
      <c r="AG8">
        <f t="shared" si="2"/>
        <v>17.019133433822507</v>
      </c>
      <c r="AI8" s="75">
        <f>PXIL!L8</f>
        <v>0</v>
      </c>
      <c r="AJ8" s="75">
        <f>PXIL!R8</f>
        <v>0</v>
      </c>
      <c r="AK8" s="75">
        <f>RTM_IEX!L8</f>
        <v>5.46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0.14520203694273415</v>
      </c>
      <c r="AD9">
        <f t="shared" si="1"/>
        <v>16.355029433822509</v>
      </c>
      <c r="AE9">
        <f>'IDT-1'!D9</f>
        <v>0</v>
      </c>
      <c r="AF9" s="26"/>
      <c r="AG9">
        <f t="shared" si="2"/>
        <v>16.355029433822509</v>
      </c>
      <c r="AI9" s="75">
        <f>PXIL!L9</f>
        <v>0</v>
      </c>
      <c r="AJ9" s="75">
        <f>PXIL!R9</f>
        <v>0</v>
      </c>
      <c r="AK9" s="75">
        <f>RTM_IEX!L9</f>
        <v>4.79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0.14432203694273416</v>
      </c>
      <c r="AD10">
        <f t="shared" si="1"/>
        <v>16.255909433822506</v>
      </c>
      <c r="AE10">
        <f>'IDT-1'!D10</f>
        <v>0</v>
      </c>
      <c r="AF10" s="26"/>
      <c r="AG10">
        <f t="shared" si="2"/>
        <v>16.255909433822506</v>
      </c>
      <c r="AI10" s="75">
        <f>PXIL!L10</f>
        <v>0</v>
      </c>
      <c r="AJ10" s="75">
        <f>PXIL!R10</f>
        <v>0</v>
      </c>
      <c r="AK10" s="75">
        <f>RTM_IEX!L10</f>
        <v>4.6900000000000004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0.14353003694273414</v>
      </c>
      <c r="AD11">
        <f t="shared" si="1"/>
        <v>16.166701433822507</v>
      </c>
      <c r="AE11">
        <f>'IDT-1'!D11</f>
        <v>0</v>
      </c>
      <c r="AF11" s="26"/>
      <c r="AG11">
        <f t="shared" si="2"/>
        <v>16.166701433822507</v>
      </c>
      <c r="AI11" s="75">
        <f>PXIL!L11</f>
        <v>0</v>
      </c>
      <c r="AJ11" s="75">
        <f>PXIL!R11</f>
        <v>0</v>
      </c>
      <c r="AK11" s="75">
        <f>RTM_IEX!L11</f>
        <v>4.5999999999999996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0.14265003694273415</v>
      </c>
      <c r="AD12">
        <f t="shared" si="1"/>
        <v>16.067581433822511</v>
      </c>
      <c r="AE12">
        <f>'IDT-1'!D12</f>
        <v>0</v>
      </c>
      <c r="AF12" s="26"/>
      <c r="AG12">
        <f t="shared" si="2"/>
        <v>16.067581433822511</v>
      </c>
      <c r="AI12" s="75">
        <f>PXIL!L12</f>
        <v>0</v>
      </c>
      <c r="AJ12" s="75">
        <f>PXIL!R12</f>
        <v>0</v>
      </c>
      <c r="AK12" s="75">
        <f>RTM_IEX!L12</f>
        <v>4.5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0.14265003694273415</v>
      </c>
      <c r="AD13">
        <f t="shared" si="1"/>
        <v>16.067581433822511</v>
      </c>
      <c r="AE13">
        <f>'IDT-1'!D13</f>
        <v>0</v>
      </c>
      <c r="AF13" s="26"/>
      <c r="AG13">
        <f t="shared" si="2"/>
        <v>16.067581433822511</v>
      </c>
      <c r="AI13" s="75">
        <f>PXIL!L13</f>
        <v>0</v>
      </c>
      <c r="AJ13" s="75">
        <f>PXIL!R13</f>
        <v>0</v>
      </c>
      <c r="AK13" s="75">
        <f>RTM_IEX!L13</f>
        <v>4.5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0.14265003694273415</v>
      </c>
      <c r="AD14">
        <f t="shared" si="1"/>
        <v>16.067581433822511</v>
      </c>
      <c r="AE14">
        <f>'IDT-1'!D14</f>
        <v>0</v>
      </c>
      <c r="AF14" s="26"/>
      <c r="AG14">
        <f t="shared" si="2"/>
        <v>16.067581433822511</v>
      </c>
      <c r="AI14" s="75">
        <f>PXIL!L14</f>
        <v>0</v>
      </c>
      <c r="AJ14" s="75">
        <f>PXIL!R14</f>
        <v>0</v>
      </c>
      <c r="AK14" s="75">
        <f>RTM_IEX!L14</f>
        <v>4.5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0.14265003694273415</v>
      </c>
      <c r="AD15">
        <f t="shared" si="1"/>
        <v>16.067581433822511</v>
      </c>
      <c r="AE15">
        <f>'IDT-1'!D15</f>
        <v>0</v>
      </c>
      <c r="AF15" s="26"/>
      <c r="AG15">
        <f t="shared" si="2"/>
        <v>16.067581433822511</v>
      </c>
      <c r="AI15" s="75">
        <f>PXIL!L15</f>
        <v>0</v>
      </c>
      <c r="AJ15" s="75">
        <f>PXIL!R15</f>
        <v>0</v>
      </c>
      <c r="AK15" s="75">
        <f>RTM_IEX!L15</f>
        <v>4.5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0.14265003694273415</v>
      </c>
      <c r="AD16">
        <f t="shared" si="1"/>
        <v>16.067581433822511</v>
      </c>
      <c r="AE16">
        <f>'IDT-1'!D16</f>
        <v>0</v>
      </c>
      <c r="AF16" s="26"/>
      <c r="AG16">
        <f t="shared" si="2"/>
        <v>16.067581433822511</v>
      </c>
      <c r="AI16" s="75">
        <f>PXIL!L16</f>
        <v>0</v>
      </c>
      <c r="AJ16" s="75">
        <f>PXIL!R16</f>
        <v>0</v>
      </c>
      <c r="AK16" s="75">
        <f>RTM_IEX!L16</f>
        <v>4.5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0.14265003694273415</v>
      </c>
      <c r="AD17">
        <f t="shared" si="1"/>
        <v>16.067581433822511</v>
      </c>
      <c r="AE17">
        <f>'IDT-1'!D17</f>
        <v>0</v>
      </c>
      <c r="AF17" s="26"/>
      <c r="AG17">
        <f t="shared" si="2"/>
        <v>16.067581433822511</v>
      </c>
      <c r="AI17" s="75">
        <f>PXIL!L17</f>
        <v>0</v>
      </c>
      <c r="AJ17" s="75">
        <f>PXIL!R17</f>
        <v>0</v>
      </c>
      <c r="AK17" s="75">
        <f>RTM_IEX!L17</f>
        <v>4.5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0.14520203694273415</v>
      </c>
      <c r="AD18">
        <f t="shared" si="1"/>
        <v>16.355029433822509</v>
      </c>
      <c r="AE18">
        <f>'IDT-1'!D18</f>
        <v>0</v>
      </c>
      <c r="AF18" s="26"/>
      <c r="AG18">
        <f t="shared" si="2"/>
        <v>16.355029433822509</v>
      </c>
      <c r="AI18" s="75">
        <f>PXIL!L18</f>
        <v>0</v>
      </c>
      <c r="AJ18" s="75">
        <f>PXIL!R18</f>
        <v>0</v>
      </c>
      <c r="AK18" s="75">
        <f>RTM_IEX!L18</f>
        <v>4.79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0.14520203694273415</v>
      </c>
      <c r="AD19">
        <f t="shared" si="1"/>
        <v>16.355029433822509</v>
      </c>
      <c r="AE19">
        <f>'IDT-1'!D19</f>
        <v>0</v>
      </c>
      <c r="AF19" s="26"/>
      <c r="AG19">
        <f t="shared" si="2"/>
        <v>16.355029433822509</v>
      </c>
      <c r="AI19" s="75">
        <f>PXIL!L19</f>
        <v>0</v>
      </c>
      <c r="AJ19" s="75">
        <f>PXIL!R19</f>
        <v>0</v>
      </c>
      <c r="AK19" s="75">
        <f>RTM_IEX!L19</f>
        <v>4.79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0.14942603694273415</v>
      </c>
      <c r="AD20">
        <f t="shared" si="1"/>
        <v>16.830805433822505</v>
      </c>
      <c r="AE20">
        <f>'IDT-1'!D20</f>
        <v>0</v>
      </c>
      <c r="AF20" s="26"/>
      <c r="AG20">
        <f t="shared" si="2"/>
        <v>16.830805433822505</v>
      </c>
      <c r="AI20" s="75">
        <f>PXIL!L20</f>
        <v>0</v>
      </c>
      <c r="AJ20" s="75">
        <f>PXIL!R20</f>
        <v>0</v>
      </c>
      <c r="AK20" s="75">
        <f>RTM_IEX!L20</f>
        <v>5.27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0.15365003694273416</v>
      </c>
      <c r="AD21">
        <f t="shared" si="1"/>
        <v>17.306581433822508</v>
      </c>
      <c r="AE21">
        <f>'IDT-1'!D21</f>
        <v>0</v>
      </c>
      <c r="AF21" s="26"/>
      <c r="AG21">
        <f t="shared" si="2"/>
        <v>17.306581433822508</v>
      </c>
      <c r="AI21" s="75">
        <f>PXIL!L21</f>
        <v>0</v>
      </c>
      <c r="AJ21" s="75">
        <f>PXIL!R21</f>
        <v>0</v>
      </c>
      <c r="AK21" s="75">
        <f>RTM_IEX!L21</f>
        <v>5.75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0.15954603694273414</v>
      </c>
      <c r="AD22">
        <f t="shared" si="1"/>
        <v>17.970685433822506</v>
      </c>
      <c r="AE22">
        <f>'IDT-1'!D22</f>
        <v>0</v>
      </c>
      <c r="AF22" s="26"/>
      <c r="AG22">
        <f t="shared" si="2"/>
        <v>17.970685433822506</v>
      </c>
      <c r="AI22" s="75">
        <f>PXIL!L22</f>
        <v>0</v>
      </c>
      <c r="AJ22" s="75">
        <f>PXIL!R22</f>
        <v>0</v>
      </c>
      <c r="AK22" s="75">
        <f>RTM_IEX!L22</f>
        <v>6.42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6.71</v>
      </c>
      <c r="AB23" s="117">
        <f>-STOA!R23</f>
        <v>0</v>
      </c>
      <c r="AC23">
        <f t="shared" si="0"/>
        <v>0.17301003694273415</v>
      </c>
      <c r="AD23">
        <f t="shared" si="1"/>
        <v>19.487221433822508</v>
      </c>
      <c r="AE23">
        <f>'IDT-1'!D23</f>
        <v>0</v>
      </c>
      <c r="AF23" s="26"/>
      <c r="AG23">
        <f t="shared" si="2"/>
        <v>19.487221433822508</v>
      </c>
      <c r="AI23" s="75">
        <f>PXIL!L23</f>
        <v>0</v>
      </c>
      <c r="AJ23" s="75">
        <f>PXIL!R23</f>
        <v>0</v>
      </c>
      <c r="AK23" s="75">
        <f>RTM_IEX!L23</f>
        <v>7.95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6.71</v>
      </c>
      <c r="AB24" s="117">
        <f>-STOA!R24</f>
        <v>0</v>
      </c>
      <c r="AC24">
        <f t="shared" si="0"/>
        <v>0.18735403694273414</v>
      </c>
      <c r="AD24">
        <f t="shared" si="1"/>
        <v>21.10287743382251</v>
      </c>
      <c r="AE24">
        <f>'IDT-1'!D24</f>
        <v>0</v>
      </c>
      <c r="AF24" s="26"/>
      <c r="AG24">
        <f t="shared" si="2"/>
        <v>21.10287743382251</v>
      </c>
      <c r="AI24" s="75">
        <f>PXIL!L24</f>
        <v>0</v>
      </c>
      <c r="AJ24" s="75">
        <f>PXIL!R24</f>
        <v>0</v>
      </c>
      <c r="AK24" s="75">
        <f>RTM_IEX!L24</f>
        <v>9.58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6.71</v>
      </c>
      <c r="AB25" s="117">
        <f>-STOA!R25</f>
        <v>0</v>
      </c>
      <c r="AC25">
        <f t="shared" si="0"/>
        <v>0.20416203694273416</v>
      </c>
      <c r="AD25">
        <f t="shared" si="1"/>
        <v>22.996069433822509</v>
      </c>
      <c r="AE25">
        <f>'IDT-1'!D25</f>
        <v>0</v>
      </c>
      <c r="AF25" s="26"/>
      <c r="AG25">
        <f t="shared" si="2"/>
        <v>22.996069433822509</v>
      </c>
      <c r="AI25" s="75">
        <f>PXIL!L25</f>
        <v>0</v>
      </c>
      <c r="AJ25" s="75">
        <f>PXIL!R25</f>
        <v>0</v>
      </c>
      <c r="AK25" s="75">
        <f>RTM_IEX!L25</f>
        <v>11.49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6.71</v>
      </c>
      <c r="AB26" s="117">
        <f>-STOA!R26</f>
        <v>0</v>
      </c>
      <c r="AC26">
        <f t="shared" si="0"/>
        <v>0.22105803694273413</v>
      </c>
      <c r="AD26">
        <f t="shared" si="1"/>
        <v>24.899173433822508</v>
      </c>
      <c r="AE26">
        <f>'IDT-1'!D26</f>
        <v>0</v>
      </c>
      <c r="AF26" s="26"/>
      <c r="AG26">
        <f t="shared" si="2"/>
        <v>24.899173433822508</v>
      </c>
      <c r="AI26" s="75">
        <f>PXIL!L26</f>
        <v>0</v>
      </c>
      <c r="AJ26" s="75">
        <f>PXIL!R26</f>
        <v>0</v>
      </c>
      <c r="AK26" s="75">
        <f>RTM_IEX!L26</f>
        <v>13.41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5.0004621926418933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6.71</v>
      </c>
      <c r="AB27" s="117">
        <f>-STOA!R27</f>
        <v>0</v>
      </c>
      <c r="AC27">
        <f t="shared" si="0"/>
        <v>0.24631606729524869</v>
      </c>
      <c r="AD27">
        <f t="shared" si="1"/>
        <v>27.744146125346646</v>
      </c>
      <c r="AE27">
        <f>'IDT-1'!D27</f>
        <v>0</v>
      </c>
      <c r="AF27" s="26"/>
      <c r="AG27">
        <f t="shared" si="2"/>
        <v>27.744146125346646</v>
      </c>
      <c r="AI27" s="75">
        <f>PXIL!L27</f>
        <v>0</v>
      </c>
      <c r="AJ27" s="75">
        <f>PXIL!R27</f>
        <v>0</v>
      </c>
      <c r="AK27" s="75">
        <f>RTM_IEX!L27</f>
        <v>16.28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6.71</v>
      </c>
      <c r="AB28" s="117">
        <f>-STOA!R28</f>
        <v>0</v>
      </c>
      <c r="AC28">
        <f t="shared" si="0"/>
        <v>0.267432</v>
      </c>
      <c r="AD28">
        <f t="shared" si="1"/>
        <v>30.122568000000001</v>
      </c>
      <c r="AE28">
        <f>'IDT-1'!D28</f>
        <v>0</v>
      </c>
      <c r="AF28" s="26"/>
      <c r="AG28">
        <f t="shared" si="2"/>
        <v>30.122568000000001</v>
      </c>
      <c r="AI28" s="75">
        <f>PXIL!L28</f>
        <v>0</v>
      </c>
      <c r="AJ28" s="75">
        <f>PXIL!R28</f>
        <v>0</v>
      </c>
      <c r="AK28" s="75">
        <f>RTM_IEX!L28</f>
        <v>18.68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6.71</v>
      </c>
      <c r="AB29" s="117">
        <f>-STOA!R29</f>
        <v>0</v>
      </c>
      <c r="AC29">
        <f t="shared" si="0"/>
        <v>0.28855200000000003</v>
      </c>
      <c r="AD29">
        <f t="shared" si="1"/>
        <v>32.501447999999996</v>
      </c>
      <c r="AE29">
        <f>'IDT-1'!D29</f>
        <v>0</v>
      </c>
      <c r="AF29" s="26"/>
      <c r="AG29">
        <f t="shared" si="2"/>
        <v>32.501447999999996</v>
      </c>
      <c r="AI29" s="75">
        <f>PXIL!L29</f>
        <v>0</v>
      </c>
      <c r="AJ29" s="75">
        <f>PXIL!R29</f>
        <v>0</v>
      </c>
      <c r="AK29" s="75">
        <f>RTM_IEX!L29</f>
        <v>21.08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4.9999999999999991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6.71</v>
      </c>
      <c r="AB30" s="117">
        <f>-STOA!R30</f>
        <v>0</v>
      </c>
      <c r="AC30">
        <f t="shared" si="0"/>
        <v>0.30527199999999999</v>
      </c>
      <c r="AD30">
        <f t="shared" si="1"/>
        <v>34.384727999999996</v>
      </c>
      <c r="AE30">
        <f>'IDT-1'!D30</f>
        <v>0</v>
      </c>
      <c r="AF30" s="26"/>
      <c r="AG30">
        <f t="shared" si="2"/>
        <v>34.384727999999996</v>
      </c>
      <c r="AI30" s="75">
        <f>PXIL!L30</f>
        <v>0</v>
      </c>
      <c r="AJ30" s="75">
        <f>PXIL!R30</f>
        <v>0</v>
      </c>
      <c r="AK30" s="75">
        <f>RTM_IEX!L30</f>
        <v>22.98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4.9999999999999991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6.71</v>
      </c>
      <c r="AB31" s="117">
        <f>-STOA!R31</f>
        <v>0</v>
      </c>
      <c r="AC31">
        <f t="shared" si="0"/>
        <v>0.31380799999999998</v>
      </c>
      <c r="AD31">
        <f t="shared" si="1"/>
        <v>35.346191999999995</v>
      </c>
      <c r="AE31">
        <f>'IDT-1'!D31</f>
        <v>0</v>
      </c>
      <c r="AF31" s="26"/>
      <c r="AG31">
        <f t="shared" si="2"/>
        <v>35.346191999999995</v>
      </c>
      <c r="AI31" s="75">
        <f>PXIL!L31</f>
        <v>0</v>
      </c>
      <c r="AJ31" s="75">
        <f>PXIL!R31</f>
        <v>0</v>
      </c>
      <c r="AK31" s="75">
        <f>RTM_IEX!L31</f>
        <v>23.95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4.9999999999999991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6.86</v>
      </c>
      <c r="AB32" s="117">
        <f>-STOA!R32</f>
        <v>0</v>
      </c>
      <c r="AC32">
        <f t="shared" si="0"/>
        <v>0.33193600000000001</v>
      </c>
      <c r="AD32">
        <f t="shared" si="1"/>
        <v>37.388064</v>
      </c>
      <c r="AE32">
        <f>'IDT-1'!D32</f>
        <v>0</v>
      </c>
      <c r="AF32" s="26"/>
      <c r="AG32">
        <f t="shared" si="2"/>
        <v>37.388064</v>
      </c>
      <c r="AI32" s="75">
        <f>PXIL!L32</f>
        <v>0</v>
      </c>
      <c r="AJ32" s="75">
        <f>PXIL!R32</f>
        <v>0</v>
      </c>
      <c r="AK32" s="75">
        <f>RTM_IEX!L32</f>
        <v>25.86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4.9999999999999991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7.11</v>
      </c>
      <c r="AB33" s="117">
        <f>-STOA!R33</f>
        <v>0</v>
      </c>
      <c r="AC33">
        <f t="shared" si="0"/>
        <v>0.106568</v>
      </c>
      <c r="AD33">
        <f t="shared" si="1"/>
        <v>12.003432</v>
      </c>
      <c r="AE33">
        <f>'IDT-1'!D33</f>
        <v>0</v>
      </c>
      <c r="AF33" s="26"/>
      <c r="AG33">
        <f t="shared" si="2"/>
        <v>12.003432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4.9999999999999991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7.4399999999999995</v>
      </c>
      <c r="AB34" s="117">
        <f>-STOA!R34</f>
        <v>0</v>
      </c>
      <c r="AC34">
        <f t="shared" si="0"/>
        <v>0.10947199999999999</v>
      </c>
      <c r="AD34">
        <f t="shared" si="1"/>
        <v>12.330527999999997</v>
      </c>
      <c r="AE34">
        <f>'IDT-1'!D34</f>
        <v>0</v>
      </c>
      <c r="AF34" s="26"/>
      <c r="AG34">
        <f t="shared" si="2"/>
        <v>12.330527999999997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32.94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7.6</v>
      </c>
      <c r="AB35" s="117">
        <f>-STOA!R35</f>
        <v>0</v>
      </c>
      <c r="AC35">
        <f t="shared" si="0"/>
        <v>0.35675200000000001</v>
      </c>
      <c r="AD35">
        <f t="shared" si="1"/>
        <v>40.183247999999999</v>
      </c>
      <c r="AE35">
        <f>'IDT-1'!D35</f>
        <v>0</v>
      </c>
      <c r="AF35" s="26"/>
      <c r="AG35">
        <f t="shared" si="2"/>
        <v>40.183247999999999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33.57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7.99</v>
      </c>
      <c r="AB36" s="117">
        <f>-STOA!R36</f>
        <v>0</v>
      </c>
      <c r="AC36">
        <f t="shared" si="0"/>
        <v>0.36572800000000005</v>
      </c>
      <c r="AD36">
        <f t="shared" si="1"/>
        <v>41.194272000000005</v>
      </c>
      <c r="AE36">
        <f>'IDT-1'!D36</f>
        <v>0</v>
      </c>
      <c r="AF36" s="26"/>
      <c r="AG36">
        <f t="shared" si="2"/>
        <v>41.194272000000005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32.94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8.68</v>
      </c>
      <c r="AB37" s="117">
        <f>-STOA!R37</f>
        <v>0</v>
      </c>
      <c r="AC37">
        <f t="shared" si="0"/>
        <v>0.36625600000000003</v>
      </c>
      <c r="AD37">
        <f t="shared" si="1"/>
        <v>41.253743999999998</v>
      </c>
      <c r="AE37">
        <f>'IDT-1'!D37</f>
        <v>0</v>
      </c>
      <c r="AF37" s="26"/>
      <c r="AG37">
        <f t="shared" si="2"/>
        <v>41.253743999999998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21.82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9.08</v>
      </c>
      <c r="AB38" s="117">
        <f>-STOA!R38</f>
        <v>0</v>
      </c>
      <c r="AC38">
        <f t="shared" si="0"/>
        <v>0.27192</v>
      </c>
      <c r="AD38">
        <f t="shared" si="1"/>
        <v>30.628079999999997</v>
      </c>
      <c r="AE38">
        <f>'IDT-1'!D38</f>
        <v>0</v>
      </c>
      <c r="AF38" s="26"/>
      <c r="AG38">
        <f t="shared" si="2"/>
        <v>30.628079999999997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21.45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8.85</v>
      </c>
      <c r="AB39" s="117">
        <f>-STOA!R39</f>
        <v>0</v>
      </c>
      <c r="AC39">
        <f t="shared" si="0"/>
        <v>0.26663999999999999</v>
      </c>
      <c r="AD39">
        <f t="shared" si="1"/>
        <v>30.033359999999998</v>
      </c>
      <c r="AE39">
        <f>'IDT-1'!D39</f>
        <v>0</v>
      </c>
      <c r="AF39" s="26"/>
      <c r="AG39">
        <f t="shared" si="2"/>
        <v>30.033359999999998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21.07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9.7799999999999994</v>
      </c>
      <c r="AB40" s="117">
        <f>-STOA!R40</f>
        <v>0</v>
      </c>
      <c r="AC40">
        <f t="shared" si="0"/>
        <v>0.27148000000000005</v>
      </c>
      <c r="AD40">
        <f t="shared" si="1"/>
        <v>30.578520000000001</v>
      </c>
      <c r="AE40">
        <f>'IDT-1'!D40</f>
        <v>0</v>
      </c>
      <c r="AF40" s="26"/>
      <c r="AG40">
        <f t="shared" si="2"/>
        <v>30.578520000000001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20.68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10.15</v>
      </c>
      <c r="AB41" s="117">
        <f>-STOA!R41</f>
        <v>0</v>
      </c>
      <c r="AC41">
        <f t="shared" si="0"/>
        <v>0.27130399999999999</v>
      </c>
      <c r="AD41">
        <f t="shared" si="1"/>
        <v>30.558695999999998</v>
      </c>
      <c r="AE41">
        <f>'IDT-1'!D41</f>
        <v>0</v>
      </c>
      <c r="AF41" s="26"/>
      <c r="AG41">
        <f t="shared" si="2"/>
        <v>30.558695999999998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20.27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10.46</v>
      </c>
      <c r="AB42" s="117">
        <f>-STOA!R42</f>
        <v>0</v>
      </c>
      <c r="AC42">
        <f t="shared" si="0"/>
        <v>0.270424</v>
      </c>
      <c r="AD42">
        <f t="shared" si="1"/>
        <v>30.459576000000002</v>
      </c>
      <c r="AE42">
        <f>'IDT-1'!D42</f>
        <v>0</v>
      </c>
      <c r="AF42" s="26"/>
      <c r="AG42">
        <f t="shared" si="2"/>
        <v>30.459576000000002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19.86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10.69</v>
      </c>
      <c r="AB43" s="117">
        <f>-STOA!R43</f>
        <v>0</v>
      </c>
      <c r="AC43">
        <f t="shared" si="0"/>
        <v>0.26883999999999997</v>
      </c>
      <c r="AD43">
        <f t="shared" si="1"/>
        <v>30.281159999999996</v>
      </c>
      <c r="AE43">
        <f>'IDT-1'!D43</f>
        <v>0</v>
      </c>
      <c r="AF43" s="26"/>
      <c r="AG43">
        <f t="shared" si="2"/>
        <v>30.281159999999996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19.440000000000001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10.96</v>
      </c>
      <c r="AB44" s="117">
        <f>-STOA!R44</f>
        <v>0</v>
      </c>
      <c r="AC44">
        <f t="shared" si="0"/>
        <v>0.26752000000000004</v>
      </c>
      <c r="AD44">
        <f t="shared" si="1"/>
        <v>30.132480000000001</v>
      </c>
      <c r="AE44">
        <f>'IDT-1'!D44</f>
        <v>0</v>
      </c>
      <c r="AF44" s="26"/>
      <c r="AG44">
        <f t="shared" si="2"/>
        <v>30.132480000000001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17.47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11.35</v>
      </c>
      <c r="AB45" s="117">
        <f>-STOA!R45</f>
        <v>0</v>
      </c>
      <c r="AC45">
        <f t="shared" si="0"/>
        <v>0.25361600000000001</v>
      </c>
      <c r="AD45">
        <f t="shared" si="1"/>
        <v>28.566383999999999</v>
      </c>
      <c r="AE45">
        <f>'IDT-1'!D45</f>
        <v>0</v>
      </c>
      <c r="AF45" s="26"/>
      <c r="AG45">
        <f t="shared" si="2"/>
        <v>28.566383999999999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16.87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12.41</v>
      </c>
      <c r="AB46" s="117">
        <f>-STOA!R46</f>
        <v>0</v>
      </c>
      <c r="AC46">
        <f t="shared" si="0"/>
        <v>0.257664</v>
      </c>
      <c r="AD46">
        <f t="shared" si="1"/>
        <v>29.022336000000003</v>
      </c>
      <c r="AE46">
        <f>'IDT-1'!D46</f>
        <v>0</v>
      </c>
      <c r="AF46" s="26"/>
      <c r="AG46">
        <f t="shared" si="2"/>
        <v>29.022336000000003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22.999653065842068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13.36</v>
      </c>
      <c r="AB47" s="117">
        <f>-STOA!R47</f>
        <v>0</v>
      </c>
      <c r="AC47">
        <f t="shared" si="0"/>
        <v>0.31996494697941019</v>
      </c>
      <c r="AD47">
        <f t="shared" si="1"/>
        <v>36.039688118862657</v>
      </c>
      <c r="AE47">
        <f>'IDT-1'!D47</f>
        <v>0</v>
      </c>
      <c r="AF47" s="26"/>
      <c r="AG47">
        <f t="shared" si="2"/>
        <v>36.039688118862657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21.999666893784539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13.719999999999999</v>
      </c>
      <c r="AB48" s="117">
        <f>-STOA!R48</f>
        <v>0</v>
      </c>
      <c r="AC48">
        <f t="shared" si="0"/>
        <v>0.31433306866530392</v>
      </c>
      <c r="AD48">
        <f t="shared" si="1"/>
        <v>35.405333825119229</v>
      </c>
      <c r="AE48">
        <f>'IDT-1'!D48</f>
        <v>0</v>
      </c>
      <c r="AF48" s="26"/>
      <c r="AG48">
        <f t="shared" si="2"/>
        <v>35.405333825119229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20.999680826810547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13.9</v>
      </c>
      <c r="AB49" s="117">
        <f>-STOA!R49</f>
        <v>0</v>
      </c>
      <c r="AC49">
        <f t="shared" si="0"/>
        <v>0.30711719127593284</v>
      </c>
      <c r="AD49">
        <f t="shared" si="1"/>
        <v>34.59256363553461</v>
      </c>
      <c r="AE49">
        <f>'IDT-1'!D49</f>
        <v>0</v>
      </c>
      <c r="AF49" s="26"/>
      <c r="AG49">
        <f t="shared" si="2"/>
        <v>34.59256363553461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19.99969486612251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13.969999999999999</v>
      </c>
      <c r="AB50" s="117">
        <f>-STOA!R50</f>
        <v>0</v>
      </c>
      <c r="AC50">
        <f t="shared" si="0"/>
        <v>0.29893331482187813</v>
      </c>
      <c r="AD50">
        <f t="shared" si="1"/>
        <v>33.670761551300629</v>
      </c>
      <c r="AE50">
        <f>'IDT-1'!D50</f>
        <v>0</v>
      </c>
      <c r="AF50" s="26"/>
      <c r="AG50">
        <f t="shared" si="2"/>
        <v>33.670761551300629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4.9999190873047974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14.21</v>
      </c>
      <c r="AB51" s="117">
        <f>-STOA!R51</f>
        <v>0</v>
      </c>
      <c r="AC51">
        <f t="shared" si="0"/>
        <v>0.32075928796828224</v>
      </c>
      <c r="AD51">
        <f t="shared" si="1"/>
        <v>36.129159799336513</v>
      </c>
      <c r="AE51">
        <f>'IDT-1'!D51</f>
        <v>0</v>
      </c>
      <c r="AF51" s="26"/>
      <c r="AG51">
        <f t="shared" si="2"/>
        <v>36.129159799336513</v>
      </c>
      <c r="AI51" s="75">
        <f>PXIL!L51</f>
        <v>0</v>
      </c>
      <c r="AJ51" s="75">
        <f>PXIL!R51</f>
        <v>0</v>
      </c>
      <c r="AK51" s="75">
        <f>RTM_IEX!L51</f>
        <v>17.239999999999998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4.9999190873047974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14.14</v>
      </c>
      <c r="AB52" s="117">
        <f>-STOA!R52</f>
        <v>0</v>
      </c>
      <c r="AC52">
        <f t="shared" si="0"/>
        <v>0.31169528796828228</v>
      </c>
      <c r="AD52">
        <f t="shared" si="1"/>
        <v>35.108223799336514</v>
      </c>
      <c r="AE52">
        <f>'IDT-1'!D52</f>
        <v>0</v>
      </c>
      <c r="AF52" s="26"/>
      <c r="AG52">
        <f t="shared" si="2"/>
        <v>35.108223799336514</v>
      </c>
      <c r="AI52" s="75">
        <f>PXIL!L52</f>
        <v>0</v>
      </c>
      <c r="AJ52" s="75">
        <f>PXIL!R52</f>
        <v>0</v>
      </c>
      <c r="AK52" s="75">
        <f>RTM_IEX!L52</f>
        <v>16.28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20.999668220238565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14.33</v>
      </c>
      <c r="AB53" s="117">
        <f>-STOA!R53</f>
        <v>0</v>
      </c>
      <c r="AC53">
        <f t="shared" si="0"/>
        <v>0.31090108033809943</v>
      </c>
      <c r="AD53">
        <f t="shared" si="1"/>
        <v>35.018767139900469</v>
      </c>
      <c r="AE53">
        <f>'IDT-1'!D53</f>
        <v>0</v>
      </c>
      <c r="AF53" s="26"/>
      <c r="AG53">
        <f t="shared" si="2"/>
        <v>35.018767139900469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17.999712207210806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14.440000000000001</v>
      </c>
      <c r="AB54" s="117">
        <f>-STOA!R54</f>
        <v>0</v>
      </c>
      <c r="AC54">
        <f t="shared" si="0"/>
        <v>0.28546946742345508</v>
      </c>
      <c r="AD54">
        <f t="shared" si="1"/>
        <v>32.15424273978735</v>
      </c>
      <c r="AE54">
        <f>'IDT-1'!D54</f>
        <v>0</v>
      </c>
      <c r="AF54" s="26"/>
      <c r="AG54">
        <f t="shared" si="2"/>
        <v>32.15424273978735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17.999712207210806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12.54</v>
      </c>
      <c r="AB55" s="117">
        <f>-STOA!R55</f>
        <v>0</v>
      </c>
      <c r="AC55">
        <f t="shared" si="0"/>
        <v>0.26874946742345512</v>
      </c>
      <c r="AD55">
        <f t="shared" si="1"/>
        <v>30.27096273978735</v>
      </c>
      <c r="AE55">
        <f>'IDT-1'!D55</f>
        <v>0</v>
      </c>
      <c r="AF55" s="26"/>
      <c r="AG55">
        <f t="shared" si="2"/>
        <v>30.27096273978735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16.999727104904085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12.1</v>
      </c>
      <c r="AB56" s="117">
        <f>-STOA!R56</f>
        <v>0</v>
      </c>
      <c r="AC56">
        <f t="shared" si="0"/>
        <v>0.25607759852315592</v>
      </c>
      <c r="AD56">
        <f t="shared" si="1"/>
        <v>28.843649506380928</v>
      </c>
      <c r="AE56">
        <f>'IDT-1'!D56</f>
        <v>0</v>
      </c>
      <c r="AF56" s="26"/>
      <c r="AG56">
        <f t="shared" si="2"/>
        <v>28.843649506380928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13.52</v>
      </c>
      <c r="AB57" s="117">
        <f>-STOA!R57</f>
        <v>0</v>
      </c>
      <c r="AC57">
        <f t="shared" si="0"/>
        <v>0.28098400000000001</v>
      </c>
      <c r="AD57">
        <f t="shared" si="1"/>
        <v>31.649016</v>
      </c>
      <c r="AE57">
        <f>'IDT-1'!D57</f>
        <v>0</v>
      </c>
      <c r="AF57" s="26"/>
      <c r="AG57">
        <f t="shared" si="2"/>
        <v>31.649016</v>
      </c>
      <c r="AI57" s="75">
        <f>PXIL!L57</f>
        <v>0</v>
      </c>
      <c r="AJ57" s="75">
        <f>PXIL!R57</f>
        <v>0</v>
      </c>
      <c r="AK57" s="75">
        <f>RTM_IEX!L57</f>
        <v>13.41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13.309999999999999</v>
      </c>
      <c r="AB58" s="117">
        <f>-STOA!R58</f>
        <v>0</v>
      </c>
      <c r="AC58">
        <f t="shared" si="0"/>
        <v>0.279136</v>
      </c>
      <c r="AD58">
        <f t="shared" si="1"/>
        <v>31.440863999999998</v>
      </c>
      <c r="AE58">
        <f>'IDT-1'!D58</f>
        <v>0</v>
      </c>
      <c r="AF58" s="26"/>
      <c r="AG58">
        <f t="shared" si="2"/>
        <v>31.440863999999998</v>
      </c>
      <c r="AI58" s="75">
        <f>PXIL!L58</f>
        <v>0</v>
      </c>
      <c r="AJ58" s="75">
        <f>PXIL!R58</f>
        <v>0</v>
      </c>
      <c r="AK58" s="75">
        <f>RTM_IEX!L58</f>
        <v>13.41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13.67</v>
      </c>
      <c r="AB59" s="117">
        <f>-STOA!R59</f>
        <v>0</v>
      </c>
      <c r="AC59">
        <f t="shared" si="0"/>
        <v>0.27385600000000004</v>
      </c>
      <c r="AD59">
        <f t="shared" si="1"/>
        <v>30.846144000000002</v>
      </c>
      <c r="AE59">
        <f>'IDT-1'!D59</f>
        <v>0</v>
      </c>
      <c r="AF59" s="26"/>
      <c r="AG59">
        <f t="shared" si="2"/>
        <v>30.846144000000002</v>
      </c>
      <c r="AI59" s="75">
        <f>PXIL!L59</f>
        <v>0</v>
      </c>
      <c r="AJ59" s="75">
        <f>PXIL!R59</f>
        <v>0</v>
      </c>
      <c r="AK59" s="75">
        <f>RTM_IEX!L59</f>
        <v>12.45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12.85</v>
      </c>
      <c r="AB60" s="117">
        <f>-STOA!R60</f>
        <v>0</v>
      </c>
      <c r="AC60">
        <f t="shared" si="0"/>
        <v>0.275088</v>
      </c>
      <c r="AD60">
        <f t="shared" si="1"/>
        <v>30.984912000000001</v>
      </c>
      <c r="AE60">
        <f>'IDT-1'!D60</f>
        <v>0</v>
      </c>
      <c r="AF60" s="26"/>
      <c r="AG60">
        <f t="shared" si="2"/>
        <v>30.984912000000001</v>
      </c>
      <c r="AI60" s="75">
        <f>PXIL!L60</f>
        <v>0</v>
      </c>
      <c r="AJ60" s="75">
        <f>PXIL!R60</f>
        <v>0</v>
      </c>
      <c r="AK60" s="75">
        <f>RTM_IEX!L60</f>
        <v>13.41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11.059999999999999</v>
      </c>
      <c r="AB61" s="117">
        <f>-STOA!R61</f>
        <v>0</v>
      </c>
      <c r="AC61">
        <f t="shared" si="0"/>
        <v>0.27623200000000003</v>
      </c>
      <c r="AD61">
        <f t="shared" si="1"/>
        <v>31.113768</v>
      </c>
      <c r="AE61">
        <f>'IDT-1'!D61</f>
        <v>0</v>
      </c>
      <c r="AF61" s="26"/>
      <c r="AG61">
        <f t="shared" si="2"/>
        <v>31.113768</v>
      </c>
      <c r="AI61" s="75">
        <f>PXIL!L61</f>
        <v>0</v>
      </c>
      <c r="AJ61" s="75">
        <f>PXIL!R61</f>
        <v>0</v>
      </c>
      <c r="AK61" s="75">
        <f>RTM_IEX!L61</f>
        <v>15.33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9.23</v>
      </c>
      <c r="AB62" s="117">
        <f>-STOA!R62</f>
        <v>0</v>
      </c>
      <c r="AC62">
        <f t="shared" si="0"/>
        <v>0.26848800000000006</v>
      </c>
      <c r="AD62">
        <f t="shared" si="1"/>
        <v>30.241512</v>
      </c>
      <c r="AE62">
        <f>'IDT-1'!D62</f>
        <v>0</v>
      </c>
      <c r="AF62" s="26"/>
      <c r="AG62">
        <f t="shared" si="2"/>
        <v>30.241512</v>
      </c>
      <c r="AI62" s="75">
        <f>PXIL!L62</f>
        <v>0</v>
      </c>
      <c r="AJ62" s="75">
        <f>PXIL!R62</f>
        <v>0</v>
      </c>
      <c r="AK62" s="75">
        <f>RTM_IEX!L62</f>
        <v>16.28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9.1</v>
      </c>
      <c r="AB63" s="117">
        <f>-STOA!R63</f>
        <v>0</v>
      </c>
      <c r="AC63">
        <f t="shared" si="0"/>
        <v>0.26734400000000003</v>
      </c>
      <c r="AD63">
        <f t="shared" si="1"/>
        <v>30.112656000000001</v>
      </c>
      <c r="AE63">
        <f>'IDT-1'!D63</f>
        <v>0</v>
      </c>
      <c r="AF63" s="26"/>
      <c r="AG63">
        <f t="shared" si="2"/>
        <v>30.112656000000001</v>
      </c>
      <c r="AI63" s="75">
        <f>PXIL!L63</f>
        <v>0</v>
      </c>
      <c r="AJ63" s="75">
        <f>PXIL!R63</f>
        <v>0</v>
      </c>
      <c r="AK63" s="75">
        <f>RTM_IEX!L63</f>
        <v>16.28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9.08</v>
      </c>
      <c r="AB64" s="117">
        <f>-STOA!R64</f>
        <v>0</v>
      </c>
      <c r="AC64">
        <f t="shared" si="0"/>
        <v>0.26716800000000007</v>
      </c>
      <c r="AD64">
        <f t="shared" si="1"/>
        <v>30.092831999999998</v>
      </c>
      <c r="AE64">
        <f>'IDT-1'!D64</f>
        <v>0</v>
      </c>
      <c r="AF64" s="26"/>
      <c r="AG64">
        <f t="shared" si="2"/>
        <v>30.092831999999998</v>
      </c>
      <c r="AI64" s="75">
        <f>PXIL!L64</f>
        <v>0</v>
      </c>
      <c r="AJ64" s="75">
        <f>PXIL!R64</f>
        <v>0</v>
      </c>
      <c r="AK64" s="75">
        <f>RTM_IEX!L64</f>
        <v>16.28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10.64</v>
      </c>
      <c r="AB65" s="117">
        <f>-STOA!R65</f>
        <v>0</v>
      </c>
      <c r="AC65">
        <f t="shared" si="0"/>
        <v>0.17582400000000001</v>
      </c>
      <c r="AD65">
        <f t="shared" si="1"/>
        <v>19.804176000000002</v>
      </c>
      <c r="AE65">
        <f>'IDT-1'!D65</f>
        <v>0</v>
      </c>
      <c r="AF65" s="26"/>
      <c r="AG65">
        <f t="shared" si="2"/>
        <v>19.804176000000002</v>
      </c>
      <c r="AI65" s="75">
        <f>PXIL!L65</f>
        <v>0</v>
      </c>
      <c r="AJ65" s="75">
        <f>PXIL!R65</f>
        <v>0</v>
      </c>
      <c r="AK65" s="75">
        <f>RTM_IEX!L65</f>
        <v>4.34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18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9.98</v>
      </c>
      <c r="AB66" s="117">
        <f>-STOA!R66</f>
        <v>0</v>
      </c>
      <c r="AC66">
        <f t="shared" si="0"/>
        <v>0.26312000000000002</v>
      </c>
      <c r="AD66">
        <f t="shared" si="1"/>
        <v>29.636879999999998</v>
      </c>
      <c r="AE66">
        <f>'IDT-1'!D66</f>
        <v>0</v>
      </c>
      <c r="AF66" s="26"/>
      <c r="AG66">
        <f t="shared" si="2"/>
        <v>29.636879999999998</v>
      </c>
      <c r="AI66" s="75">
        <f>PXIL!L66</f>
        <v>0</v>
      </c>
      <c r="AJ66" s="75">
        <f>PXIL!R66</f>
        <v>0</v>
      </c>
      <c r="AK66" s="75">
        <f>RTM_IEX!L66</f>
        <v>1.92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19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9.06</v>
      </c>
      <c r="AB67" s="117">
        <f>-STOA!R67</f>
        <v>0</v>
      </c>
      <c r="AC67">
        <f t="shared" si="0"/>
        <v>0.27218400000000004</v>
      </c>
      <c r="AD67">
        <f t="shared" si="1"/>
        <v>30.657816000000004</v>
      </c>
      <c r="AE67">
        <f>'IDT-1'!D67</f>
        <v>0</v>
      </c>
      <c r="AF67" s="26"/>
      <c r="AG67">
        <f t="shared" si="2"/>
        <v>30.657816000000004</v>
      </c>
      <c r="AI67" s="75">
        <f>PXIL!L67</f>
        <v>0</v>
      </c>
      <c r="AJ67" s="75">
        <f>PXIL!R67</f>
        <v>0</v>
      </c>
      <c r="AK67" s="75">
        <f>RTM_IEX!L67</f>
        <v>2.87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19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8.67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0.24948000000000001</v>
      </c>
      <c r="AD68">
        <f t="shared" ref="AD68:AD98" si="4">SUM(B68:AB68,AI68:AR68)-AC68</f>
        <v>28.100520000000003</v>
      </c>
      <c r="AE68">
        <f>'IDT-1'!D68</f>
        <v>0</v>
      </c>
      <c r="AF68" s="26"/>
      <c r="AG68">
        <f t="shared" ref="AG68:AG98" si="5">SUM(AD68:AF68)</f>
        <v>28.100520000000003</v>
      </c>
      <c r="AI68" s="75">
        <f>PXIL!L68</f>
        <v>0</v>
      </c>
      <c r="AJ68" s="75">
        <f>PXIL!R68</f>
        <v>0</v>
      </c>
      <c r="AK68" s="75">
        <f>RTM_IEX!L68</f>
        <v>0.68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18.999999999999996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8.08</v>
      </c>
      <c r="AB69" s="117">
        <f>-STOA!R69</f>
        <v>0</v>
      </c>
      <c r="AC69">
        <f t="shared" si="3"/>
        <v>0.23830399999999999</v>
      </c>
      <c r="AD69">
        <f t="shared" si="4"/>
        <v>26.841695999999999</v>
      </c>
      <c r="AE69">
        <f>'IDT-1'!D69</f>
        <v>0</v>
      </c>
      <c r="AF69" s="26"/>
      <c r="AG69">
        <f t="shared" si="5"/>
        <v>26.841695999999999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19.999999999999996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7.56</v>
      </c>
      <c r="AB70" s="117">
        <f>-STOA!R70</f>
        <v>0</v>
      </c>
      <c r="AC70">
        <f t="shared" si="3"/>
        <v>0.24252799999999997</v>
      </c>
      <c r="AD70">
        <f t="shared" si="4"/>
        <v>27.317471999999995</v>
      </c>
      <c r="AE70">
        <f>'IDT-1'!D70</f>
        <v>0</v>
      </c>
      <c r="AF70" s="26"/>
      <c r="AG70">
        <f t="shared" si="5"/>
        <v>27.317471999999995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15.36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6.84</v>
      </c>
      <c r="AB71" s="117">
        <f>-STOA!R71</f>
        <v>0</v>
      </c>
      <c r="AC71">
        <f t="shared" si="3"/>
        <v>0.19536000000000001</v>
      </c>
      <c r="AD71">
        <f t="shared" si="4"/>
        <v>22.004639999999998</v>
      </c>
      <c r="AE71">
        <f>'IDT-1'!D71</f>
        <v>0</v>
      </c>
      <c r="AF71" s="26"/>
      <c r="AG71">
        <f t="shared" si="5"/>
        <v>22.004639999999998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15.36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7.05</v>
      </c>
      <c r="AB72" s="117">
        <f>-STOA!R72</f>
        <v>0</v>
      </c>
      <c r="AC72">
        <f t="shared" si="3"/>
        <v>0.19720800000000002</v>
      </c>
      <c r="AD72">
        <f t="shared" si="4"/>
        <v>22.212792</v>
      </c>
      <c r="AE72">
        <f>'IDT-1'!D72</f>
        <v>0</v>
      </c>
      <c r="AF72" s="26"/>
      <c r="AG72">
        <f t="shared" si="5"/>
        <v>22.212792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15.81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6.87</v>
      </c>
      <c r="AB73" s="117">
        <f>-STOA!R73</f>
        <v>0</v>
      </c>
      <c r="AC73">
        <f t="shared" si="3"/>
        <v>0.19958400000000001</v>
      </c>
      <c r="AD73">
        <f t="shared" si="4"/>
        <v>22.480415999999998</v>
      </c>
      <c r="AE73">
        <f>'IDT-1'!D73</f>
        <v>0</v>
      </c>
      <c r="AF73" s="26"/>
      <c r="AG73">
        <f t="shared" si="5"/>
        <v>22.480415999999998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16.66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6.71</v>
      </c>
      <c r="AB74" s="117">
        <f>-STOA!R74</f>
        <v>0</v>
      </c>
      <c r="AC74">
        <f t="shared" si="3"/>
        <v>0.20565600000000003</v>
      </c>
      <c r="AD74">
        <f t="shared" si="4"/>
        <v>23.164344</v>
      </c>
      <c r="AE74">
        <f>'IDT-1'!D74</f>
        <v>0</v>
      </c>
      <c r="AF74" s="26"/>
      <c r="AG74">
        <f t="shared" si="5"/>
        <v>23.164344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17.07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6.71</v>
      </c>
      <c r="AB75" s="117">
        <f>-STOA!R75</f>
        <v>0</v>
      </c>
      <c r="AC75">
        <f t="shared" si="3"/>
        <v>0.20926400000000003</v>
      </c>
      <c r="AD75">
        <f t="shared" si="4"/>
        <v>23.570736</v>
      </c>
      <c r="AE75">
        <f>'IDT-1'!D75</f>
        <v>0</v>
      </c>
      <c r="AF75" s="26"/>
      <c r="AG75">
        <f t="shared" si="5"/>
        <v>23.570736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17.47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6.71</v>
      </c>
      <c r="AB76" s="117">
        <f>-STOA!R76</f>
        <v>0</v>
      </c>
      <c r="AC76">
        <f t="shared" si="3"/>
        <v>0.212784</v>
      </c>
      <c r="AD76">
        <f t="shared" si="4"/>
        <v>23.967216000000001</v>
      </c>
      <c r="AE76">
        <f>'IDT-1'!D76</f>
        <v>0</v>
      </c>
      <c r="AF76" s="26"/>
      <c r="AG76">
        <f t="shared" si="5"/>
        <v>23.967216000000001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17.86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6.71</v>
      </c>
      <c r="AB77" s="117">
        <f>-STOA!R77</f>
        <v>0</v>
      </c>
      <c r="AC77">
        <f t="shared" si="3"/>
        <v>0.21621600000000002</v>
      </c>
      <c r="AD77">
        <f t="shared" si="4"/>
        <v>24.353784000000001</v>
      </c>
      <c r="AE77">
        <f>'IDT-1'!D77</f>
        <v>0</v>
      </c>
      <c r="AF77" s="26"/>
      <c r="AG77">
        <f t="shared" si="5"/>
        <v>24.353784000000001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17.86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6.71</v>
      </c>
      <c r="AB78" s="117">
        <f>-STOA!R78</f>
        <v>0</v>
      </c>
      <c r="AC78">
        <f t="shared" si="3"/>
        <v>0.21621600000000002</v>
      </c>
      <c r="AD78">
        <f t="shared" si="4"/>
        <v>24.353784000000001</v>
      </c>
      <c r="AE78">
        <f>'IDT-1'!D78</f>
        <v>0</v>
      </c>
      <c r="AF78" s="26"/>
      <c r="AG78">
        <f t="shared" si="5"/>
        <v>24.353784000000001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17.86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6.71</v>
      </c>
      <c r="AB79" s="117">
        <f>-STOA!R79</f>
        <v>0</v>
      </c>
      <c r="AC79">
        <f t="shared" si="3"/>
        <v>0.21621600000000002</v>
      </c>
      <c r="AD79">
        <f t="shared" si="4"/>
        <v>24.353784000000001</v>
      </c>
      <c r="AE79">
        <f>'IDT-1'!D79</f>
        <v>0</v>
      </c>
      <c r="AF79" s="26"/>
      <c r="AG79">
        <f t="shared" si="5"/>
        <v>24.353784000000001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17.86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6.71</v>
      </c>
      <c r="AB80" s="117">
        <f>-STOA!R80</f>
        <v>0</v>
      </c>
      <c r="AC80">
        <f t="shared" si="3"/>
        <v>0.21621600000000002</v>
      </c>
      <c r="AD80">
        <f t="shared" si="4"/>
        <v>24.353784000000001</v>
      </c>
      <c r="AE80">
        <f>'IDT-1'!D80</f>
        <v>0</v>
      </c>
      <c r="AF80" s="26"/>
      <c r="AG80">
        <f t="shared" si="5"/>
        <v>24.353784000000001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17.86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6.71</v>
      </c>
      <c r="AB81" s="117">
        <f>-STOA!R81</f>
        <v>0</v>
      </c>
      <c r="AC81">
        <f t="shared" si="3"/>
        <v>0.21621600000000002</v>
      </c>
      <c r="AD81">
        <f t="shared" si="4"/>
        <v>24.353784000000001</v>
      </c>
      <c r="AE81">
        <f>'IDT-1'!D81</f>
        <v>0</v>
      </c>
      <c r="AF81" s="26"/>
      <c r="AG81">
        <f t="shared" si="5"/>
        <v>24.353784000000001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17.86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6.71</v>
      </c>
      <c r="AB82" s="117">
        <f>-STOA!R82</f>
        <v>0</v>
      </c>
      <c r="AC82">
        <f t="shared" si="3"/>
        <v>0.21621600000000002</v>
      </c>
      <c r="AD82">
        <f t="shared" si="4"/>
        <v>24.353784000000001</v>
      </c>
      <c r="AE82">
        <f>'IDT-1'!D82</f>
        <v>0</v>
      </c>
      <c r="AF82" s="26"/>
      <c r="AG82">
        <f t="shared" si="5"/>
        <v>24.353784000000001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6.71</v>
      </c>
      <c r="AB83" s="117">
        <f>-STOA!R83</f>
        <v>0</v>
      </c>
      <c r="AC83">
        <f t="shared" si="3"/>
        <v>0.29691200000000001</v>
      </c>
      <c r="AD83">
        <f t="shared" si="4"/>
        <v>33.443088000000003</v>
      </c>
      <c r="AE83">
        <f>'IDT-1'!D83</f>
        <v>0</v>
      </c>
      <c r="AF83" s="26"/>
      <c r="AG83">
        <f t="shared" si="5"/>
        <v>33.443088000000003</v>
      </c>
      <c r="AI83" s="75">
        <f>PXIL!L83</f>
        <v>0</v>
      </c>
      <c r="AJ83" s="75">
        <f>PXIL!R83</f>
        <v>0</v>
      </c>
      <c r="AK83" s="75">
        <f>RTM_IEX!L83</f>
        <v>22.03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6.71</v>
      </c>
      <c r="AB84" s="117">
        <f>-STOA!R84</f>
        <v>0</v>
      </c>
      <c r="AC84">
        <f t="shared" si="3"/>
        <v>0.29691200000000001</v>
      </c>
      <c r="AD84">
        <f t="shared" si="4"/>
        <v>33.443088000000003</v>
      </c>
      <c r="AE84">
        <f>'IDT-1'!D84</f>
        <v>0</v>
      </c>
      <c r="AF84" s="26"/>
      <c r="AG84">
        <f t="shared" si="5"/>
        <v>33.443088000000003</v>
      </c>
      <c r="AI84" s="75">
        <f>PXIL!L84</f>
        <v>0</v>
      </c>
      <c r="AJ84" s="75">
        <f>PXIL!R84</f>
        <v>0</v>
      </c>
      <c r="AK84" s="75">
        <f>RTM_IEX!L84</f>
        <v>22.03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6.71</v>
      </c>
      <c r="AB85" s="117">
        <f>-STOA!R85</f>
        <v>0</v>
      </c>
      <c r="AC85">
        <f t="shared" si="3"/>
        <v>0.29189600000000004</v>
      </c>
      <c r="AD85">
        <f t="shared" si="4"/>
        <v>32.878104</v>
      </c>
      <c r="AE85">
        <f>'IDT-1'!D85</f>
        <v>0</v>
      </c>
      <c r="AF85" s="26"/>
      <c r="AG85">
        <f t="shared" si="5"/>
        <v>32.878104</v>
      </c>
      <c r="AI85" s="75">
        <f>PXIL!L85</f>
        <v>0</v>
      </c>
      <c r="AJ85" s="75">
        <f>PXIL!R85</f>
        <v>0</v>
      </c>
      <c r="AK85" s="75">
        <f>RTM_IEX!L85</f>
        <v>21.46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6.71</v>
      </c>
      <c r="AB86" s="117">
        <f>-STOA!R86</f>
        <v>0</v>
      </c>
      <c r="AC86">
        <f t="shared" si="3"/>
        <v>0.28846400000000005</v>
      </c>
      <c r="AD86">
        <f t="shared" si="4"/>
        <v>32.491536000000004</v>
      </c>
      <c r="AE86">
        <f>'IDT-1'!D86</f>
        <v>0</v>
      </c>
      <c r="AF86" s="26"/>
      <c r="AG86">
        <f t="shared" si="5"/>
        <v>32.491536000000004</v>
      </c>
      <c r="AI86" s="75">
        <f>PXIL!L86</f>
        <v>0</v>
      </c>
      <c r="AJ86" s="75">
        <f>PXIL!R86</f>
        <v>0</v>
      </c>
      <c r="AK86" s="75">
        <f>RTM_IEX!L86</f>
        <v>21.07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6.71</v>
      </c>
      <c r="AB87" s="117">
        <f>-STOA!R87</f>
        <v>0</v>
      </c>
      <c r="AC87">
        <f t="shared" si="3"/>
        <v>0.28512000000000004</v>
      </c>
      <c r="AD87">
        <f t="shared" si="4"/>
        <v>32.114880000000007</v>
      </c>
      <c r="AE87">
        <f>'IDT-1'!D87</f>
        <v>0</v>
      </c>
      <c r="AF87" s="26"/>
      <c r="AG87">
        <f t="shared" si="5"/>
        <v>32.114880000000007</v>
      </c>
      <c r="AI87" s="75">
        <f>PXIL!L87</f>
        <v>0</v>
      </c>
      <c r="AJ87" s="75">
        <f>PXIL!R87</f>
        <v>0</v>
      </c>
      <c r="AK87" s="75">
        <f>RTM_IEX!L87</f>
        <v>20.69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6.71</v>
      </c>
      <c r="AB88" s="117">
        <f>-STOA!R88</f>
        <v>0</v>
      </c>
      <c r="AC88">
        <f t="shared" si="3"/>
        <v>0.28089600000000003</v>
      </c>
      <c r="AD88">
        <f t="shared" si="4"/>
        <v>31.639104000000003</v>
      </c>
      <c r="AE88">
        <f>'IDT-1'!D88</f>
        <v>0</v>
      </c>
      <c r="AF88" s="26"/>
      <c r="AG88">
        <f t="shared" si="5"/>
        <v>31.639104000000003</v>
      </c>
      <c r="AI88" s="75">
        <f>PXIL!L88</f>
        <v>0</v>
      </c>
      <c r="AJ88" s="75">
        <f>PXIL!R88</f>
        <v>0</v>
      </c>
      <c r="AK88" s="75">
        <f>RTM_IEX!L88</f>
        <v>20.21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4.9997715538904375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6.71</v>
      </c>
      <c r="AB89" s="117">
        <f>-STOA!R89</f>
        <v>0</v>
      </c>
      <c r="AC89">
        <f t="shared" si="3"/>
        <v>0.28089398967423584</v>
      </c>
      <c r="AD89">
        <f t="shared" si="4"/>
        <v>31.638877564216202</v>
      </c>
      <c r="AE89">
        <f>'IDT-1'!D89</f>
        <v>0</v>
      </c>
      <c r="AF89" s="26"/>
      <c r="AG89">
        <f t="shared" si="5"/>
        <v>31.638877564216202</v>
      </c>
      <c r="AI89" s="75">
        <f>PXIL!L89</f>
        <v>0</v>
      </c>
      <c r="AJ89" s="75">
        <f>PXIL!R89</f>
        <v>0</v>
      </c>
      <c r="AK89" s="75">
        <f>RTM_IEX!L89</f>
        <v>20.21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6.71</v>
      </c>
      <c r="AB90" s="117">
        <f>-STOA!R90</f>
        <v>0</v>
      </c>
      <c r="AC90">
        <f t="shared" si="3"/>
        <v>0.27421003694273416</v>
      </c>
      <c r="AD90">
        <f t="shared" si="4"/>
        <v>30.886021433822506</v>
      </c>
      <c r="AE90">
        <f>'IDT-1'!D90</f>
        <v>0</v>
      </c>
      <c r="AF90" s="26"/>
      <c r="AG90">
        <f t="shared" si="5"/>
        <v>30.886021433822506</v>
      </c>
      <c r="AI90" s="75">
        <f>PXIL!L90</f>
        <v>0</v>
      </c>
      <c r="AJ90" s="75">
        <f>PXIL!R90</f>
        <v>0</v>
      </c>
      <c r="AK90" s="75">
        <f>RTM_IEX!L90</f>
        <v>19.45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6.71</v>
      </c>
      <c r="AB91" s="117">
        <f>-STOA!R91</f>
        <v>0</v>
      </c>
      <c r="AC91">
        <f t="shared" si="3"/>
        <v>0.25643403694273414</v>
      </c>
      <c r="AD91">
        <f t="shared" si="4"/>
        <v>28.883797433822508</v>
      </c>
      <c r="AE91">
        <f>'IDT-1'!D91</f>
        <v>0</v>
      </c>
      <c r="AF91" s="26"/>
      <c r="AG91">
        <f t="shared" si="5"/>
        <v>28.883797433822508</v>
      </c>
      <c r="AI91" s="75">
        <f>PXIL!L91</f>
        <v>0</v>
      </c>
      <c r="AJ91" s="75">
        <f>PXIL!R91</f>
        <v>0</v>
      </c>
      <c r="AK91" s="75">
        <f>RTM_IEX!L91</f>
        <v>17.43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6.71</v>
      </c>
      <c r="AB92" s="117">
        <f>-STOA!R92</f>
        <v>0</v>
      </c>
      <c r="AC92">
        <f t="shared" si="3"/>
        <v>0.24297003694273417</v>
      </c>
      <c r="AD92">
        <f t="shared" si="4"/>
        <v>27.36726143382251</v>
      </c>
      <c r="AE92">
        <f>'IDT-1'!D92</f>
        <v>0</v>
      </c>
      <c r="AF92" s="26"/>
      <c r="AG92">
        <f t="shared" si="5"/>
        <v>27.36726143382251</v>
      </c>
      <c r="AI92" s="75">
        <f>PXIL!L92</f>
        <v>0</v>
      </c>
      <c r="AJ92" s="75">
        <f>PXIL!R92</f>
        <v>0</v>
      </c>
      <c r="AK92" s="75">
        <f>RTM_IEX!L92</f>
        <v>15.9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6.71</v>
      </c>
      <c r="AB93" s="117">
        <f>-STOA!R93</f>
        <v>0</v>
      </c>
      <c r="AC93">
        <f t="shared" si="3"/>
        <v>0.22950603694273414</v>
      </c>
      <c r="AD93">
        <f t="shared" si="4"/>
        <v>25.850725433822507</v>
      </c>
      <c r="AE93">
        <f>'IDT-1'!D93</f>
        <v>0</v>
      </c>
      <c r="AF93" s="26"/>
      <c r="AG93">
        <f t="shared" si="5"/>
        <v>25.850725433822507</v>
      </c>
      <c r="AI93" s="75">
        <f>PXIL!L93</f>
        <v>0</v>
      </c>
      <c r="AJ93" s="75">
        <f>PXIL!R93</f>
        <v>0</v>
      </c>
      <c r="AK93" s="75">
        <f>RTM_IEX!L93</f>
        <v>14.37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6.71</v>
      </c>
      <c r="AB94" s="117">
        <f>-STOA!R94</f>
        <v>0</v>
      </c>
      <c r="AC94">
        <f t="shared" si="3"/>
        <v>0.21683403694273415</v>
      </c>
      <c r="AD94">
        <f t="shared" si="4"/>
        <v>24.423397433822508</v>
      </c>
      <c r="AE94">
        <f>'IDT-1'!D94</f>
        <v>0</v>
      </c>
      <c r="AF94" s="26"/>
      <c r="AG94">
        <f t="shared" si="5"/>
        <v>24.423397433822508</v>
      </c>
      <c r="AI94" s="75">
        <f>PXIL!L94</f>
        <v>0</v>
      </c>
      <c r="AJ94" s="75">
        <f>PXIL!R94</f>
        <v>0</v>
      </c>
      <c r="AK94" s="75">
        <f>RTM_IEX!L94</f>
        <v>12.93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6.71</v>
      </c>
      <c r="AB95" s="117">
        <f>-STOA!R95</f>
        <v>0</v>
      </c>
      <c r="AC95">
        <f t="shared" si="3"/>
        <v>0.20416203694273416</v>
      </c>
      <c r="AD95">
        <f t="shared" si="4"/>
        <v>22.996069433822509</v>
      </c>
      <c r="AE95">
        <f>'IDT-1'!D95</f>
        <v>0</v>
      </c>
      <c r="AF95" s="26"/>
      <c r="AG95">
        <f t="shared" si="5"/>
        <v>22.996069433822509</v>
      </c>
      <c r="AI95" s="75">
        <f>PXIL!L95</f>
        <v>0</v>
      </c>
      <c r="AJ95" s="75">
        <f>PXIL!R95</f>
        <v>0</v>
      </c>
      <c r="AK95" s="75">
        <f>RTM_IEX!L95</f>
        <v>11.49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6.71</v>
      </c>
      <c r="AB96" s="117">
        <f>-STOA!R96</f>
        <v>0</v>
      </c>
      <c r="AC96">
        <f t="shared" si="3"/>
        <v>0.19325003694273413</v>
      </c>
      <c r="AD96">
        <f t="shared" si="4"/>
        <v>21.766981433822508</v>
      </c>
      <c r="AE96">
        <f>'IDT-1'!D96</f>
        <v>0</v>
      </c>
      <c r="AF96" s="26"/>
      <c r="AG96">
        <f t="shared" si="5"/>
        <v>21.766981433822508</v>
      </c>
      <c r="AI96" s="75">
        <f>PXIL!L96</f>
        <v>0</v>
      </c>
      <c r="AJ96" s="75">
        <f>PXIL!R96</f>
        <v>0</v>
      </c>
      <c r="AK96" s="75">
        <f>RTM_IEX!L96</f>
        <v>10.25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6.71</v>
      </c>
      <c r="AB97" s="117">
        <f>-STOA!R97</f>
        <v>0</v>
      </c>
      <c r="AC97">
        <f t="shared" si="3"/>
        <v>0.18480203694273412</v>
      </c>
      <c r="AD97">
        <f t="shared" si="4"/>
        <v>20.815429433822509</v>
      </c>
      <c r="AE97">
        <f>'IDT-1'!D97</f>
        <v>0</v>
      </c>
      <c r="AF97" s="26"/>
      <c r="AG97">
        <f t="shared" si="5"/>
        <v>20.815429433822509</v>
      </c>
      <c r="AI97" s="75">
        <f>PXIL!L97</f>
        <v>0</v>
      </c>
      <c r="AJ97" s="75">
        <f>PXIL!R97</f>
        <v>0</v>
      </c>
      <c r="AK97" s="75">
        <f>RTM_IEX!L97</f>
        <v>9.2899999999999991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6.71</v>
      </c>
      <c r="AB98" s="117">
        <f>-STOA!R98</f>
        <v>0</v>
      </c>
      <c r="AC98">
        <f t="shared" si="3"/>
        <v>0.18057803694273417</v>
      </c>
      <c r="AD98">
        <f t="shared" si="4"/>
        <v>20.339653433822509</v>
      </c>
      <c r="AE98">
        <f>'IDT-1'!D98</f>
        <v>0</v>
      </c>
      <c r="AF98" s="26"/>
      <c r="AG98">
        <f t="shared" si="5"/>
        <v>20.339653433822509</v>
      </c>
      <c r="AI98" s="75">
        <f>PXIL!L98</f>
        <v>0</v>
      </c>
      <c r="AJ98" s="75">
        <f>PXIL!R98</f>
        <v>0</v>
      </c>
      <c r="AK98" s="75">
        <f>RTM_IEX!L98</f>
        <v>8.81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0.25831880646212968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0.20125750000000023</v>
      </c>
      <c r="AB99" s="117">
        <f t="shared" si="6"/>
        <v>0</v>
      </c>
      <c r="AC99">
        <f t="shared" si="6"/>
        <v>5.5986594968667411E-3</v>
      </c>
      <c r="AD99">
        <f t="shared" si="6"/>
        <v>0.63061264696526265</v>
      </c>
      <c r="AE99">
        <f t="shared" ref="AE99:AR99" si="7">SUM(AE3:AE98)/4000</f>
        <v>0</v>
      </c>
      <c r="AG99">
        <f t="shared" si="7"/>
        <v>0.63061264696526265</v>
      </c>
      <c r="AI99">
        <f t="shared" si="7"/>
        <v>0</v>
      </c>
      <c r="AJ99">
        <f t="shared" si="7"/>
        <v>0</v>
      </c>
      <c r="AK99">
        <f t="shared" si="7"/>
        <v>0.17663499999999999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214</v>
      </c>
      <c r="C1" s="31">
        <v>44986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44929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10.774076000000001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3.26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0.12349986880000001</v>
      </c>
      <c r="AD3">
        <f>SUM(B3:AB3,AI3:AR3)-AC3</f>
        <v>13.910576131200001</v>
      </c>
      <c r="AE3">
        <v>0</v>
      </c>
      <c r="AF3" s="26"/>
      <c r="AG3">
        <f>SUM(AD3:AF3)</f>
        <v>13.910576131200001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10.774076000000001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3.93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0.12939586880000001</v>
      </c>
      <c r="AD4">
        <f t="shared" ref="AD4:AD67" si="1">SUM(B4:AB4,AI4:AR4)-AC4</f>
        <v>14.574680131200001</v>
      </c>
      <c r="AE4">
        <v>0</v>
      </c>
      <c r="AF4" s="26"/>
      <c r="AG4">
        <f t="shared" ref="AG4:AG67" si="2">SUM(AD4:AF4)</f>
        <v>14.574680131200001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10.774076000000001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3.07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0.12182786880000002</v>
      </c>
      <c r="AD5">
        <f t="shared" si="1"/>
        <v>13.722248131200001</v>
      </c>
      <c r="AE5">
        <v>0</v>
      </c>
      <c r="AF5" s="26"/>
      <c r="AG5">
        <f t="shared" si="2"/>
        <v>13.722248131200001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10.774076000000001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1.44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0.10748386880000001</v>
      </c>
      <c r="AD6">
        <f t="shared" si="1"/>
        <v>12.106592131200001</v>
      </c>
      <c r="AE6">
        <v>0</v>
      </c>
      <c r="AF6" s="26"/>
      <c r="AG6">
        <f t="shared" si="2"/>
        <v>12.106592131200001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10.774076000000001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0.12349986880000001</v>
      </c>
      <c r="AD7">
        <f t="shared" si="1"/>
        <v>13.910576131200001</v>
      </c>
      <c r="AE7">
        <v>0</v>
      </c>
      <c r="AF7" s="26"/>
      <c r="AG7">
        <f t="shared" si="2"/>
        <v>13.910576131200001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10.774076000000001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2.2999999999999998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0.11505186880000003</v>
      </c>
      <c r="AD8">
        <f t="shared" si="1"/>
        <v>12.959024131200001</v>
      </c>
      <c r="AE8">
        <v>0</v>
      </c>
      <c r="AF8" s="26"/>
      <c r="AG8">
        <f t="shared" si="2"/>
        <v>12.959024131200001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10.774076000000001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1.63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0.1091558688</v>
      </c>
      <c r="AD9">
        <f t="shared" si="1"/>
        <v>12.2949201312</v>
      </c>
      <c r="AE9">
        <v>0</v>
      </c>
      <c r="AF9" s="26"/>
      <c r="AG9">
        <f t="shared" si="2"/>
        <v>12.2949201312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10.774076000000001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1.34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0.10660386880000002</v>
      </c>
      <c r="AD10">
        <f t="shared" si="1"/>
        <v>12.0074721312</v>
      </c>
      <c r="AE10">
        <v>0</v>
      </c>
      <c r="AF10" s="26"/>
      <c r="AG10">
        <f t="shared" si="2"/>
        <v>12.0074721312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10.774076000000001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2.39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0.11584386880000001</v>
      </c>
      <c r="AD11">
        <f t="shared" si="1"/>
        <v>13.048232131200001</v>
      </c>
      <c r="AE11">
        <v>0</v>
      </c>
      <c r="AF11" s="26"/>
      <c r="AG11">
        <f t="shared" si="2"/>
        <v>13.048232131200001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10.774076000000001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2.2999999999999998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0.11505186880000003</v>
      </c>
      <c r="AD12">
        <f t="shared" si="1"/>
        <v>12.959024131200001</v>
      </c>
      <c r="AE12">
        <v>0</v>
      </c>
      <c r="AF12" s="26"/>
      <c r="AG12">
        <f t="shared" si="2"/>
        <v>12.959024131200001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10.774076000000001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1.82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0.11082786880000002</v>
      </c>
      <c r="AD13">
        <f t="shared" si="1"/>
        <v>12.483248131200002</v>
      </c>
      <c r="AE13">
        <v>0</v>
      </c>
      <c r="AF13" s="26"/>
      <c r="AG13">
        <f t="shared" si="2"/>
        <v>12.483248131200002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10.774076000000001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4.21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0.13185986880000003</v>
      </c>
      <c r="AD14">
        <f t="shared" si="1"/>
        <v>14.852216131200002</v>
      </c>
      <c r="AE14">
        <v>0</v>
      </c>
      <c r="AF14" s="26"/>
      <c r="AG14">
        <f t="shared" si="2"/>
        <v>14.852216131200002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10.774076000000001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3.35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0.12429186880000001</v>
      </c>
      <c r="AD15">
        <f t="shared" si="1"/>
        <v>13.9997841312</v>
      </c>
      <c r="AE15">
        <v>0</v>
      </c>
      <c r="AF15" s="26"/>
      <c r="AG15">
        <f t="shared" si="2"/>
        <v>13.9997841312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10.774076000000001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4.5999999999999996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0.13529186880000002</v>
      </c>
      <c r="AD16">
        <f t="shared" si="1"/>
        <v>15.238784131200001</v>
      </c>
      <c r="AE16">
        <v>0</v>
      </c>
      <c r="AF16" s="26"/>
      <c r="AG16">
        <f t="shared" si="2"/>
        <v>15.238784131200001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10.774076000000001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3.74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0.12772386880000003</v>
      </c>
      <c r="AD17">
        <f t="shared" si="1"/>
        <v>14.386352131200001</v>
      </c>
      <c r="AE17">
        <v>0</v>
      </c>
      <c r="AF17" s="26"/>
      <c r="AG17">
        <f t="shared" si="2"/>
        <v>14.386352131200001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10.774076000000001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4.79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0.1369638688</v>
      </c>
      <c r="AD18">
        <f t="shared" si="1"/>
        <v>15.427112131199999</v>
      </c>
      <c r="AE18">
        <v>0</v>
      </c>
      <c r="AF18" s="26"/>
      <c r="AG18">
        <f t="shared" si="2"/>
        <v>15.427112131199999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10.774076000000001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4.8899999999999997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0.13784386880000002</v>
      </c>
      <c r="AD19">
        <f t="shared" si="1"/>
        <v>15.526232131200002</v>
      </c>
      <c r="AE19">
        <v>0</v>
      </c>
      <c r="AF19" s="26"/>
      <c r="AG19">
        <f t="shared" si="2"/>
        <v>15.526232131200002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10.774076000000001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4.5999999999999996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0.13529186880000002</v>
      </c>
      <c r="AD20">
        <f t="shared" si="1"/>
        <v>15.238784131200001</v>
      </c>
      <c r="AE20">
        <v>0</v>
      </c>
      <c r="AF20" s="26"/>
      <c r="AG20">
        <f t="shared" si="2"/>
        <v>15.238784131200001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10.774076000000001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5.65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0.14453186879999999</v>
      </c>
      <c r="AD21">
        <f t="shared" si="1"/>
        <v>16.279544131199998</v>
      </c>
      <c r="AE21">
        <v>0</v>
      </c>
      <c r="AF21" s="26"/>
      <c r="AG21">
        <f t="shared" si="2"/>
        <v>16.279544131199998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10.774076000000001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4.12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0.13106786880000001</v>
      </c>
      <c r="AD22">
        <f t="shared" si="1"/>
        <v>14.763008131200001</v>
      </c>
      <c r="AE22">
        <v>0</v>
      </c>
      <c r="AF22" s="26"/>
      <c r="AG22">
        <f t="shared" si="2"/>
        <v>14.763008131200001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10.774076000000001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0.1555318688</v>
      </c>
      <c r="AD23">
        <f t="shared" si="1"/>
        <v>17.518544131199999</v>
      </c>
      <c r="AE23">
        <v>0</v>
      </c>
      <c r="AF23" s="26"/>
      <c r="AG23">
        <f t="shared" si="2"/>
        <v>17.518544131199999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10.774076000000001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10.06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0.18333986880000003</v>
      </c>
      <c r="AD24">
        <f t="shared" si="1"/>
        <v>20.650736131200002</v>
      </c>
      <c r="AE24">
        <v>0</v>
      </c>
      <c r="AF24" s="26"/>
      <c r="AG24">
        <f t="shared" si="2"/>
        <v>20.650736131200002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10.774076000000001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0.17489186880000004</v>
      </c>
      <c r="AD25">
        <f t="shared" si="1"/>
        <v>19.699184131200003</v>
      </c>
      <c r="AE25">
        <v>0</v>
      </c>
      <c r="AF25" s="26"/>
      <c r="AG25">
        <f t="shared" si="2"/>
        <v>19.699184131200003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10.774076000000001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0.17489186880000004</v>
      </c>
      <c r="AD26">
        <f t="shared" si="1"/>
        <v>19.699184131200003</v>
      </c>
      <c r="AE26">
        <v>0</v>
      </c>
      <c r="AF26" s="26"/>
      <c r="AG26">
        <f t="shared" si="2"/>
        <v>19.699184131200003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10.774076000000001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0.16732386880000003</v>
      </c>
      <c r="AD27">
        <f t="shared" si="1"/>
        <v>18.846752131200002</v>
      </c>
      <c r="AE27">
        <v>0</v>
      </c>
      <c r="AF27" s="26"/>
      <c r="AG27">
        <f t="shared" si="2"/>
        <v>18.846752131200002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8.24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10.774076000000001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0.19425186880000003</v>
      </c>
      <c r="AD28">
        <f t="shared" si="1"/>
        <v>21.879824131200003</v>
      </c>
      <c r="AE28">
        <v>0</v>
      </c>
      <c r="AF28" s="26"/>
      <c r="AG28">
        <f t="shared" si="2"/>
        <v>21.879824131200003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11.3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10.774076000000001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0.21026786880000004</v>
      </c>
      <c r="AD29">
        <f t="shared" si="1"/>
        <v>23.683808131199999</v>
      </c>
      <c r="AE29">
        <v>0</v>
      </c>
      <c r="AF29" s="26"/>
      <c r="AG29">
        <f t="shared" si="2"/>
        <v>23.683808131199999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13.12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10.774076000000001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0.19178786880000004</v>
      </c>
      <c r="AD30">
        <f t="shared" si="1"/>
        <v>21.602288131200002</v>
      </c>
      <c r="AE30">
        <v>0</v>
      </c>
      <c r="AF30" s="26"/>
      <c r="AG30">
        <f t="shared" si="2"/>
        <v>21.602288131200002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11.02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10.774076000000001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0.19257986880000003</v>
      </c>
      <c r="AD31">
        <f t="shared" si="1"/>
        <v>21.691496131200001</v>
      </c>
      <c r="AE31">
        <v>0</v>
      </c>
      <c r="AF31" s="26"/>
      <c r="AG31">
        <f t="shared" si="2"/>
        <v>21.691496131200001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11.11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10.774076000000001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0.20525186880000001</v>
      </c>
      <c r="AD32">
        <f t="shared" si="1"/>
        <v>23.1188241312</v>
      </c>
      <c r="AE32">
        <v>0</v>
      </c>
      <c r="AF32" s="26"/>
      <c r="AG32">
        <f t="shared" si="2"/>
        <v>23.1188241312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12.55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10.774076000000001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0.18668386880000001</v>
      </c>
      <c r="AD33">
        <f t="shared" si="1"/>
        <v>21.027392131199999</v>
      </c>
      <c r="AE33">
        <v>0</v>
      </c>
      <c r="AF33" s="26"/>
      <c r="AG33">
        <f t="shared" si="2"/>
        <v>21.027392131199999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10.44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10.774076000000001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0.1689958688</v>
      </c>
      <c r="AD34">
        <f t="shared" si="1"/>
        <v>19.035080131200001</v>
      </c>
      <c r="AE34">
        <v>0</v>
      </c>
      <c r="AF34" s="26"/>
      <c r="AG34">
        <f t="shared" si="2"/>
        <v>19.035080131200001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8.43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10.774076000000001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0.17321986880000001</v>
      </c>
      <c r="AD35">
        <f t="shared" si="1"/>
        <v>19.510856131200001</v>
      </c>
      <c r="AE35">
        <v>0</v>
      </c>
      <c r="AF35" s="26"/>
      <c r="AG35">
        <f t="shared" si="2"/>
        <v>19.510856131200001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8.91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10.774076000000001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6.99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0.20938786880000004</v>
      </c>
      <c r="AD36">
        <f t="shared" si="1"/>
        <v>23.584688131200004</v>
      </c>
      <c r="AE36">
        <v>0</v>
      </c>
      <c r="AF36" s="26"/>
      <c r="AG36">
        <f t="shared" si="2"/>
        <v>23.584688131200004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6.03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10.774076000000001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8.0500000000000007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0.20445986880000003</v>
      </c>
      <c r="AD37">
        <f t="shared" si="1"/>
        <v>23.029616131200001</v>
      </c>
      <c r="AE37">
        <v>0</v>
      </c>
      <c r="AF37" s="26"/>
      <c r="AG37">
        <f t="shared" si="2"/>
        <v>23.029616131200001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4.41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10.774076000000001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12.17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0.21035586880000004</v>
      </c>
      <c r="AD38">
        <f t="shared" si="1"/>
        <v>23.693720131200003</v>
      </c>
      <c r="AE38">
        <v>0</v>
      </c>
      <c r="AF38" s="26"/>
      <c r="AG38">
        <f t="shared" si="2"/>
        <v>23.693720131200003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0.96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10.774076000000001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6.99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0.20349186880000006</v>
      </c>
      <c r="AD39">
        <f t="shared" si="1"/>
        <v>22.920584131200002</v>
      </c>
      <c r="AE39">
        <v>0</v>
      </c>
      <c r="AF39" s="26"/>
      <c r="AG39">
        <f t="shared" si="2"/>
        <v>22.920584131200002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5.36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10.774076000000001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8.5299999999999994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0.20613186880000003</v>
      </c>
      <c r="AD40">
        <f t="shared" si="1"/>
        <v>23.217944131200003</v>
      </c>
      <c r="AE40">
        <v>0</v>
      </c>
      <c r="AF40" s="26"/>
      <c r="AG40">
        <f t="shared" si="2"/>
        <v>23.217944131200003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4.12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10.774076000000001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11.78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0.19847586880000004</v>
      </c>
      <c r="AD41">
        <f t="shared" si="1"/>
        <v>22.355600131200003</v>
      </c>
      <c r="AE41">
        <v>0</v>
      </c>
      <c r="AF41" s="26"/>
      <c r="AG41">
        <f t="shared" si="2"/>
        <v>22.355600131200003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10.774076000000001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13.12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0.21026786880000001</v>
      </c>
      <c r="AD42">
        <f t="shared" si="1"/>
        <v>23.683808131199999</v>
      </c>
      <c r="AE42">
        <v>0</v>
      </c>
      <c r="AF42" s="26"/>
      <c r="AG42">
        <f t="shared" si="2"/>
        <v>23.683808131199999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10.774076000000001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8.91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0.21026786880000001</v>
      </c>
      <c r="AD43">
        <f t="shared" si="1"/>
        <v>23.683808131200003</v>
      </c>
      <c r="AE43">
        <v>0</v>
      </c>
      <c r="AF43" s="26"/>
      <c r="AG43">
        <f t="shared" si="2"/>
        <v>23.683808131200003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4.21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10.774076000000001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4.21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0.20604386880000003</v>
      </c>
      <c r="AD44">
        <f t="shared" si="1"/>
        <v>23.208032131200003</v>
      </c>
      <c r="AE44">
        <v>0</v>
      </c>
      <c r="AF44" s="26"/>
      <c r="AG44">
        <f t="shared" si="2"/>
        <v>23.208032131200003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8.43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10.774076000000001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0.19768386880000002</v>
      </c>
      <c r="AD45">
        <f t="shared" si="1"/>
        <v>22.2663921312</v>
      </c>
      <c r="AE45">
        <v>0</v>
      </c>
      <c r="AF45" s="26"/>
      <c r="AG45">
        <f t="shared" si="2"/>
        <v>22.2663921312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11.69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10.774076000000001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0.18923586880000004</v>
      </c>
      <c r="AD46">
        <f t="shared" si="1"/>
        <v>21.3148401312</v>
      </c>
      <c r="AE46">
        <v>0</v>
      </c>
      <c r="AF46" s="26"/>
      <c r="AG46">
        <f t="shared" si="2"/>
        <v>21.3148401312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10.73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10.774076000000001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0.19002786880000003</v>
      </c>
      <c r="AD47">
        <f t="shared" si="1"/>
        <v>21.4040481312</v>
      </c>
      <c r="AE47">
        <v>0</v>
      </c>
      <c r="AF47" s="26"/>
      <c r="AG47">
        <f t="shared" si="2"/>
        <v>21.4040481312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10.82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10.774076000000001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0.21026786880000004</v>
      </c>
      <c r="AD48">
        <f t="shared" si="1"/>
        <v>23.683808131199999</v>
      </c>
      <c r="AE48">
        <v>0</v>
      </c>
      <c r="AF48" s="26"/>
      <c r="AG48">
        <f t="shared" si="2"/>
        <v>23.683808131199999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13.12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10.774076000000001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0.17823586880000003</v>
      </c>
      <c r="AD49">
        <f t="shared" si="1"/>
        <v>20.0758401312</v>
      </c>
      <c r="AE49">
        <v>0</v>
      </c>
      <c r="AF49" s="26"/>
      <c r="AG49">
        <f t="shared" si="2"/>
        <v>20.0758401312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9.48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10.774076000000001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0.16732386880000003</v>
      </c>
      <c r="AD50">
        <f t="shared" si="1"/>
        <v>18.846752131200002</v>
      </c>
      <c r="AE50">
        <v>0</v>
      </c>
      <c r="AF50" s="26"/>
      <c r="AG50">
        <f t="shared" si="2"/>
        <v>18.846752131200002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8.24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10.774076000000001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0.19178786880000004</v>
      </c>
      <c r="AD51">
        <f t="shared" si="1"/>
        <v>21.602288131200002</v>
      </c>
      <c r="AE51">
        <v>0</v>
      </c>
      <c r="AF51" s="26"/>
      <c r="AG51">
        <f t="shared" si="2"/>
        <v>21.602288131200002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11.02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10.774076000000001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0.19425186880000003</v>
      </c>
      <c r="AD52">
        <f t="shared" si="1"/>
        <v>21.879824131200003</v>
      </c>
      <c r="AE52">
        <v>0</v>
      </c>
      <c r="AF52" s="26"/>
      <c r="AG52">
        <f t="shared" si="2"/>
        <v>21.879824131200003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11.3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10.774076000000001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0.20437186880000002</v>
      </c>
      <c r="AD53">
        <f t="shared" si="1"/>
        <v>23.019704131200001</v>
      </c>
      <c r="AE53">
        <v>0</v>
      </c>
      <c r="AF53" s="26"/>
      <c r="AG53">
        <f t="shared" si="2"/>
        <v>23.019704131200001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12.45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10.774076000000001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0.21026786880000004</v>
      </c>
      <c r="AD54">
        <f t="shared" si="1"/>
        <v>23.683808131199999</v>
      </c>
      <c r="AE54">
        <v>0</v>
      </c>
      <c r="AF54" s="26"/>
      <c r="AG54">
        <f t="shared" si="2"/>
        <v>23.683808131199999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13.12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10.774076000000001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0.20604386880000003</v>
      </c>
      <c r="AD55">
        <f t="shared" si="1"/>
        <v>23.208032131200003</v>
      </c>
      <c r="AE55">
        <v>0</v>
      </c>
      <c r="AF55" s="26"/>
      <c r="AG55">
        <f t="shared" si="2"/>
        <v>23.208032131200003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12.64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10.774076000000001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0.21026786880000004</v>
      </c>
      <c r="AD56">
        <f t="shared" si="1"/>
        <v>23.683808131199999</v>
      </c>
      <c r="AE56">
        <v>0</v>
      </c>
      <c r="AF56" s="26"/>
      <c r="AG56">
        <f t="shared" si="2"/>
        <v>23.683808131199999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13.12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10.774076000000001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0.21026786880000004</v>
      </c>
      <c r="AD57">
        <f t="shared" si="1"/>
        <v>23.683808131199999</v>
      </c>
      <c r="AE57">
        <v>0</v>
      </c>
      <c r="AF57" s="26"/>
      <c r="AG57">
        <f t="shared" si="2"/>
        <v>23.683808131199999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13.12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10.774076000000001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0.21026786880000004</v>
      </c>
      <c r="AD58">
        <f t="shared" si="1"/>
        <v>23.683808131199999</v>
      </c>
      <c r="AE58">
        <v>0</v>
      </c>
      <c r="AF58" s="26"/>
      <c r="AG58">
        <f t="shared" si="2"/>
        <v>23.683808131199999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13.12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10.774076000000001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0.20102786880000001</v>
      </c>
      <c r="AD59">
        <f t="shared" si="1"/>
        <v>22.6430481312</v>
      </c>
      <c r="AE59">
        <v>0</v>
      </c>
      <c r="AF59" s="26"/>
      <c r="AG59">
        <f t="shared" si="2"/>
        <v>22.6430481312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12.07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10.774076000000001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0.19090786880000002</v>
      </c>
      <c r="AD60">
        <f t="shared" si="1"/>
        <v>21.503168131200002</v>
      </c>
      <c r="AE60">
        <v>0</v>
      </c>
      <c r="AF60" s="26"/>
      <c r="AG60">
        <f t="shared" si="2"/>
        <v>21.503168131200002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10.92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10.774076000000001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0.21026786880000004</v>
      </c>
      <c r="AD61">
        <f t="shared" si="1"/>
        <v>23.683808131199999</v>
      </c>
      <c r="AE61">
        <v>0</v>
      </c>
      <c r="AF61" s="26"/>
      <c r="AG61">
        <f t="shared" si="2"/>
        <v>23.683808131199999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13.12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10.774076000000001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0.20525186880000001</v>
      </c>
      <c r="AD62">
        <f t="shared" si="1"/>
        <v>23.1188241312</v>
      </c>
      <c r="AE62">
        <v>0</v>
      </c>
      <c r="AF62" s="26"/>
      <c r="AG62">
        <f t="shared" si="2"/>
        <v>23.1188241312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12.55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10.774076000000001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0.19847586880000001</v>
      </c>
      <c r="AD63">
        <f t="shared" si="1"/>
        <v>22.355600131200003</v>
      </c>
      <c r="AE63">
        <v>0</v>
      </c>
      <c r="AF63" s="26"/>
      <c r="AG63">
        <f t="shared" si="2"/>
        <v>22.355600131200003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11.78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10.774076000000001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0.20604386880000003</v>
      </c>
      <c r="AD64">
        <f t="shared" si="1"/>
        <v>23.208032131200003</v>
      </c>
      <c r="AE64">
        <v>0</v>
      </c>
      <c r="AF64" s="26"/>
      <c r="AG64">
        <f t="shared" si="2"/>
        <v>23.208032131200003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12.64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10.774076000000001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0.21026786880000004</v>
      </c>
      <c r="AD65">
        <f t="shared" si="1"/>
        <v>23.683808131199999</v>
      </c>
      <c r="AE65">
        <v>0</v>
      </c>
      <c r="AF65" s="26"/>
      <c r="AG65">
        <f t="shared" si="2"/>
        <v>23.683808131199999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13.12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10.774076000000001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0.21026786880000004</v>
      </c>
      <c r="AD66">
        <f t="shared" si="1"/>
        <v>23.683808131199999</v>
      </c>
      <c r="AE66">
        <v>0</v>
      </c>
      <c r="AF66" s="26"/>
      <c r="AG66">
        <f t="shared" si="2"/>
        <v>23.683808131199999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13.12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10.774076000000001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0.21026786880000004</v>
      </c>
      <c r="AD67">
        <f t="shared" si="1"/>
        <v>23.683808131199999</v>
      </c>
      <c r="AE67">
        <v>0</v>
      </c>
      <c r="AF67" s="26"/>
      <c r="AG67">
        <f t="shared" si="2"/>
        <v>23.683808131199999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13.12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10.774076000000001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0.21026786880000004</v>
      </c>
      <c r="AD68">
        <f t="shared" ref="AD68:AD98" si="4">SUM(B68:AB68,AI68:AR68)-AC68</f>
        <v>23.683808131199999</v>
      </c>
      <c r="AE68">
        <v>0</v>
      </c>
      <c r="AF68" s="26"/>
      <c r="AG68">
        <f t="shared" ref="AG68:AG98" si="5">SUM(AD68:AF68)</f>
        <v>23.683808131199999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13.12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10.774076000000001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0.21026786880000001</v>
      </c>
      <c r="AD69">
        <f t="shared" si="4"/>
        <v>23.683808131199999</v>
      </c>
      <c r="AE69">
        <v>0</v>
      </c>
      <c r="AF69" s="26"/>
      <c r="AG69">
        <f t="shared" si="5"/>
        <v>23.683808131199999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10.774076000000001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12.17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0.20190786880000003</v>
      </c>
      <c r="AD70">
        <f t="shared" si="4"/>
        <v>22.742168131200003</v>
      </c>
      <c r="AE70">
        <v>0</v>
      </c>
      <c r="AF70" s="26"/>
      <c r="AG70">
        <f t="shared" si="5"/>
        <v>22.742168131200003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10.774076000000001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0.21026786880000001</v>
      </c>
      <c r="AD71">
        <f t="shared" si="4"/>
        <v>23.683808131199999</v>
      </c>
      <c r="AE71">
        <v>0</v>
      </c>
      <c r="AF71" s="26"/>
      <c r="AG71">
        <f t="shared" si="5"/>
        <v>23.683808131199999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10.774076000000001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0.21026786880000001</v>
      </c>
      <c r="AD72">
        <f t="shared" si="4"/>
        <v>23.683808131199999</v>
      </c>
      <c r="AE72">
        <v>0</v>
      </c>
      <c r="AF72" s="26"/>
      <c r="AG72">
        <f t="shared" si="5"/>
        <v>23.683808131199999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10.774076000000001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13.12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0.21026786880000001</v>
      </c>
      <c r="AD73">
        <f t="shared" si="4"/>
        <v>23.683808131199999</v>
      </c>
      <c r="AE73">
        <v>0</v>
      </c>
      <c r="AF73" s="26"/>
      <c r="AG73">
        <f t="shared" si="5"/>
        <v>23.683808131199999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10.774076000000001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0.21026786880000001</v>
      </c>
      <c r="AD74">
        <f t="shared" si="4"/>
        <v>23.683808131199999</v>
      </c>
      <c r="AE74">
        <v>0</v>
      </c>
      <c r="AF74" s="26"/>
      <c r="AG74">
        <f t="shared" si="5"/>
        <v>23.683808131199999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10.774076000000001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12.64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0.20604386880000003</v>
      </c>
      <c r="AD75">
        <f t="shared" si="4"/>
        <v>23.208032131200003</v>
      </c>
      <c r="AE75">
        <v>0</v>
      </c>
      <c r="AF75" s="26"/>
      <c r="AG75">
        <f t="shared" si="5"/>
        <v>23.208032131200003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10.774076000000001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10.73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0.18923586880000001</v>
      </c>
      <c r="AD76">
        <f t="shared" si="4"/>
        <v>21.3148401312</v>
      </c>
      <c r="AE76">
        <v>0</v>
      </c>
      <c r="AF76" s="26"/>
      <c r="AG76">
        <f t="shared" si="5"/>
        <v>21.3148401312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10.774076000000001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10.15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0.18413186880000001</v>
      </c>
      <c r="AD77">
        <f t="shared" si="4"/>
        <v>20.739944131199998</v>
      </c>
      <c r="AE77">
        <v>0</v>
      </c>
      <c r="AF77" s="26"/>
      <c r="AG77">
        <f t="shared" si="5"/>
        <v>20.739944131199998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10.774076000000001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8.91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0.17321986880000001</v>
      </c>
      <c r="AD78">
        <f t="shared" si="4"/>
        <v>19.510856131200001</v>
      </c>
      <c r="AE78">
        <v>0</v>
      </c>
      <c r="AF78" s="26"/>
      <c r="AG78">
        <f t="shared" si="5"/>
        <v>19.510856131200001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10.774076000000001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10.25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0.18501186880000001</v>
      </c>
      <c r="AD79">
        <f t="shared" si="4"/>
        <v>20.839064131200001</v>
      </c>
      <c r="AE79">
        <v>0</v>
      </c>
      <c r="AF79" s="26"/>
      <c r="AG79">
        <f t="shared" si="5"/>
        <v>20.839064131200001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10.774076000000001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12.93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0.20859586880000003</v>
      </c>
      <c r="AD80">
        <f t="shared" si="4"/>
        <v>23.495480131200001</v>
      </c>
      <c r="AE80">
        <v>0</v>
      </c>
      <c r="AF80" s="26"/>
      <c r="AG80">
        <f t="shared" si="5"/>
        <v>23.495480131200001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10.774076000000001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12.84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0.20780386880000001</v>
      </c>
      <c r="AD81">
        <f t="shared" si="4"/>
        <v>23.406272131200001</v>
      </c>
      <c r="AE81">
        <v>0</v>
      </c>
      <c r="AF81" s="26"/>
      <c r="AG81">
        <f t="shared" si="5"/>
        <v>23.406272131200001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10.774076000000001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13.12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0.21026786880000001</v>
      </c>
      <c r="AD82">
        <f t="shared" si="4"/>
        <v>23.683808131199999</v>
      </c>
      <c r="AE82">
        <v>0</v>
      </c>
      <c r="AF82" s="26"/>
      <c r="AG82">
        <f t="shared" si="5"/>
        <v>23.683808131199999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10.774076000000001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0.20357986880000001</v>
      </c>
      <c r="AD83">
        <f t="shared" si="4"/>
        <v>22.930496131200002</v>
      </c>
      <c r="AE83">
        <v>0</v>
      </c>
      <c r="AF83" s="26"/>
      <c r="AG83">
        <f t="shared" si="5"/>
        <v>22.930496131200002</v>
      </c>
      <c r="AI83" s="75">
        <f>PXIL!M83</f>
        <v>0</v>
      </c>
      <c r="AJ83" s="75">
        <f>PXIL!S83</f>
        <v>0</v>
      </c>
      <c r="AK83" s="75">
        <f>RTM_IEX!M83</f>
        <v>3.45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10.774076000000001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8.33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0.19847586880000001</v>
      </c>
      <c r="AD84">
        <f t="shared" si="4"/>
        <v>22.355600131199999</v>
      </c>
      <c r="AE84">
        <v>0</v>
      </c>
      <c r="AF84" s="26"/>
      <c r="AG84">
        <f t="shared" si="5"/>
        <v>22.355600131199999</v>
      </c>
      <c r="AI84" s="75">
        <f>PXIL!M84</f>
        <v>0</v>
      </c>
      <c r="AJ84" s="75">
        <f>PXIL!S84</f>
        <v>0</v>
      </c>
      <c r="AK84" s="75">
        <f>RTM_IEX!M84</f>
        <v>3.45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10.774076000000001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9.48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0.20859586880000003</v>
      </c>
      <c r="AD85">
        <f t="shared" si="4"/>
        <v>23.495480131200001</v>
      </c>
      <c r="AE85">
        <v>0</v>
      </c>
      <c r="AF85" s="26"/>
      <c r="AG85">
        <f t="shared" si="5"/>
        <v>23.495480131200001</v>
      </c>
      <c r="AI85" s="75">
        <f>PXIL!M85</f>
        <v>0</v>
      </c>
      <c r="AJ85" s="75">
        <f>PXIL!S85</f>
        <v>0</v>
      </c>
      <c r="AK85" s="75">
        <f>RTM_IEX!M85</f>
        <v>3.45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10.774076000000001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8.43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0.1993558688</v>
      </c>
      <c r="AD86">
        <f t="shared" si="4"/>
        <v>22.454720131199998</v>
      </c>
      <c r="AE86">
        <v>0</v>
      </c>
      <c r="AF86" s="26"/>
      <c r="AG86">
        <f t="shared" si="5"/>
        <v>22.454720131199998</v>
      </c>
      <c r="AI86" s="75">
        <f>PXIL!M86</f>
        <v>0</v>
      </c>
      <c r="AJ86" s="75">
        <f>PXIL!S86</f>
        <v>0</v>
      </c>
      <c r="AK86" s="75">
        <f>RTM_IEX!M86</f>
        <v>3.45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10.774076000000001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0.18501186880000003</v>
      </c>
      <c r="AD87">
        <f t="shared" si="4"/>
        <v>20.839064131200001</v>
      </c>
      <c r="AE87">
        <v>0</v>
      </c>
      <c r="AF87" s="26"/>
      <c r="AG87">
        <f t="shared" si="5"/>
        <v>20.839064131200001</v>
      </c>
      <c r="AI87" s="75">
        <f>PXIL!M87</f>
        <v>0</v>
      </c>
      <c r="AJ87" s="75">
        <f>PXIL!S87</f>
        <v>0</v>
      </c>
      <c r="AK87" s="75">
        <f>RTM_IEX!M87</f>
        <v>3.45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10.774076000000001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0.20947586879999999</v>
      </c>
      <c r="AD88">
        <f t="shared" si="4"/>
        <v>23.5946001312</v>
      </c>
      <c r="AE88">
        <v>0</v>
      </c>
      <c r="AF88" s="26"/>
      <c r="AG88">
        <f t="shared" si="5"/>
        <v>23.5946001312</v>
      </c>
      <c r="AI88" s="75">
        <f>PXIL!M88</f>
        <v>0</v>
      </c>
      <c r="AJ88" s="75">
        <f>PXIL!S88</f>
        <v>0</v>
      </c>
      <c r="AK88" s="75">
        <f>RTM_IEX!M88</f>
        <v>3.45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10.774076000000001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6.03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0.17902786880000005</v>
      </c>
      <c r="AD89">
        <f t="shared" si="4"/>
        <v>20.165048131200003</v>
      </c>
      <c r="AE89">
        <v>0</v>
      </c>
      <c r="AF89" s="26"/>
      <c r="AG89">
        <f t="shared" si="5"/>
        <v>20.165048131200003</v>
      </c>
      <c r="AI89" s="75">
        <f>PXIL!M89</f>
        <v>0</v>
      </c>
      <c r="AJ89" s="75">
        <f>PXIL!S89</f>
        <v>0</v>
      </c>
      <c r="AK89" s="75">
        <f>RTM_IEX!M89</f>
        <v>3.54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10.774076000000001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2.2000000000000002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0.14453186880000002</v>
      </c>
      <c r="AD90">
        <f t="shared" si="4"/>
        <v>16.279544131199998</v>
      </c>
      <c r="AE90">
        <v>0</v>
      </c>
      <c r="AF90" s="26"/>
      <c r="AG90">
        <f t="shared" si="5"/>
        <v>16.279544131199998</v>
      </c>
      <c r="AI90" s="75">
        <f>PXIL!M90</f>
        <v>0</v>
      </c>
      <c r="AJ90" s="75">
        <f>PXIL!S90</f>
        <v>0</v>
      </c>
      <c r="AK90" s="75">
        <f>RTM_IEX!M90</f>
        <v>3.45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10.774076000000001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4.12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0.16142786880000001</v>
      </c>
      <c r="AD91">
        <f t="shared" si="4"/>
        <v>18.182648131200001</v>
      </c>
      <c r="AE91">
        <v>0</v>
      </c>
      <c r="AF91" s="26"/>
      <c r="AG91">
        <f t="shared" si="5"/>
        <v>18.182648131200001</v>
      </c>
      <c r="AI91" s="75">
        <f>PXIL!M91</f>
        <v>0</v>
      </c>
      <c r="AJ91" s="75">
        <f>PXIL!S91</f>
        <v>0</v>
      </c>
      <c r="AK91" s="75">
        <f>RTM_IEX!M91</f>
        <v>3.45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10.774076000000001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5.94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0.17744386880000002</v>
      </c>
      <c r="AD92">
        <f t="shared" si="4"/>
        <v>19.9866321312</v>
      </c>
      <c r="AE92">
        <v>0</v>
      </c>
      <c r="AF92" s="26"/>
      <c r="AG92">
        <f t="shared" si="5"/>
        <v>19.9866321312</v>
      </c>
      <c r="AI92" s="75">
        <f>PXIL!M92</f>
        <v>0</v>
      </c>
      <c r="AJ92" s="75">
        <f>PXIL!S92</f>
        <v>0</v>
      </c>
      <c r="AK92" s="75">
        <f>RTM_IEX!M92</f>
        <v>3.45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10.774076000000001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5.46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0.17321986880000001</v>
      </c>
      <c r="AD93">
        <f t="shared" si="4"/>
        <v>19.510856131200001</v>
      </c>
      <c r="AE93">
        <v>0</v>
      </c>
      <c r="AF93" s="26"/>
      <c r="AG93">
        <f t="shared" si="5"/>
        <v>19.510856131200001</v>
      </c>
      <c r="AI93" s="75">
        <f>PXIL!M93</f>
        <v>0</v>
      </c>
      <c r="AJ93" s="75">
        <f>PXIL!S93</f>
        <v>0</v>
      </c>
      <c r="AK93" s="75">
        <f>RTM_IEX!M93</f>
        <v>3.45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10.774076000000001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5.36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0.17233986880000002</v>
      </c>
      <c r="AD94">
        <f t="shared" si="4"/>
        <v>19.411736131199998</v>
      </c>
      <c r="AE94">
        <v>0</v>
      </c>
      <c r="AF94" s="26"/>
      <c r="AG94">
        <f t="shared" si="5"/>
        <v>19.411736131199998</v>
      </c>
      <c r="AI94" s="75">
        <f>PXIL!M94</f>
        <v>0</v>
      </c>
      <c r="AJ94" s="75">
        <f>PXIL!S94</f>
        <v>0</v>
      </c>
      <c r="AK94" s="75">
        <f>RTM_IEX!M94</f>
        <v>3.45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10.774076000000001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6.61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0.1833398688</v>
      </c>
      <c r="AD95">
        <f t="shared" si="4"/>
        <v>20.650736131199999</v>
      </c>
      <c r="AE95">
        <v>0</v>
      </c>
      <c r="AF95" s="26"/>
      <c r="AG95">
        <f t="shared" si="5"/>
        <v>20.650736131199999</v>
      </c>
      <c r="AI95" s="75">
        <f>PXIL!M95</f>
        <v>0</v>
      </c>
      <c r="AJ95" s="75">
        <f>PXIL!S95</f>
        <v>0</v>
      </c>
      <c r="AK95" s="75">
        <f>RTM_IEX!M95</f>
        <v>3.45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10.774076000000001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2.68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0.14875586880000002</v>
      </c>
      <c r="AD96">
        <f t="shared" si="4"/>
        <v>16.755320131200001</v>
      </c>
      <c r="AE96">
        <v>0</v>
      </c>
      <c r="AF96" s="26"/>
      <c r="AG96">
        <f t="shared" si="5"/>
        <v>16.755320131200001</v>
      </c>
      <c r="AI96" s="75">
        <f>PXIL!M96</f>
        <v>0</v>
      </c>
      <c r="AJ96" s="75">
        <f>PXIL!S96</f>
        <v>0</v>
      </c>
      <c r="AK96" s="75">
        <f>RTM_IEX!M96</f>
        <v>3.45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10.774076000000001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4.6900000000000004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0.16644386880000003</v>
      </c>
      <c r="AD97">
        <f t="shared" si="4"/>
        <v>18.747632131200003</v>
      </c>
      <c r="AE97">
        <v>0</v>
      </c>
      <c r="AF97" s="26"/>
      <c r="AG97">
        <f t="shared" si="5"/>
        <v>18.747632131200003</v>
      </c>
      <c r="AI97" s="75">
        <f>PXIL!M97</f>
        <v>0</v>
      </c>
      <c r="AJ97" s="75">
        <f>PXIL!S97</f>
        <v>0</v>
      </c>
      <c r="AK97" s="75">
        <f>RTM_IEX!M97</f>
        <v>3.45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10.774076000000001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2.4900000000000002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0.14708386880000002</v>
      </c>
      <c r="AD98">
        <f t="shared" si="4"/>
        <v>16.566992131200003</v>
      </c>
      <c r="AE98">
        <v>0</v>
      </c>
      <c r="AF98" s="26"/>
      <c r="AG98">
        <f t="shared" si="5"/>
        <v>16.566992131200003</v>
      </c>
      <c r="AI98" s="75">
        <f>PXIL!M98</f>
        <v>0</v>
      </c>
      <c r="AJ98" s="75">
        <f>PXIL!S98</f>
        <v>0</v>
      </c>
      <c r="AK98" s="75">
        <f>RTM_IEX!M98</f>
        <v>3.45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0.25857782400000034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0.1122625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4.305006851200003E-3</v>
      </c>
      <c r="AD99">
        <f t="shared" si="6"/>
        <v>0.48490031714880022</v>
      </c>
      <c r="AE99">
        <f t="shared" ref="AE99:AR99" si="8">SUM(AE3:AE98)/4000</f>
        <v>0</v>
      </c>
      <c r="AG99">
        <f t="shared" si="8"/>
        <v>0.48490031714880022</v>
      </c>
      <c r="AI99">
        <f t="shared" si="8"/>
        <v>0</v>
      </c>
      <c r="AJ99">
        <f t="shared" si="8"/>
        <v>0</v>
      </c>
      <c r="AK99">
        <f t="shared" si="8"/>
        <v>1.3822500000000003E-2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0.1045425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0</v>
      </c>
      <c r="C3" s="16">
        <f>'[1]03'!C5</f>
        <v>220</v>
      </c>
      <c r="D3" s="16">
        <f>'[1]03'!D5</f>
        <v>0</v>
      </c>
      <c r="E3" s="16">
        <f>'[1]03'!E5</f>
        <v>0</v>
      </c>
      <c r="F3" s="15">
        <f>SUM(B3:E3)</f>
        <v>220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0</v>
      </c>
      <c r="C4" s="16">
        <f>'[1]03'!C6</f>
        <v>220</v>
      </c>
      <c r="D4" s="16">
        <f>'[1]03'!D6</f>
        <v>0</v>
      </c>
      <c r="E4" s="16">
        <f>'[1]03'!E6</f>
        <v>0</v>
      </c>
      <c r="F4" s="15">
        <f>SUM(B4:E4)</f>
        <v>220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0</v>
      </c>
      <c r="C5" s="16">
        <f>'[1]03'!C7</f>
        <v>220</v>
      </c>
      <c r="D5" s="16">
        <f>'[1]03'!D7</f>
        <v>0</v>
      </c>
      <c r="E5" s="16">
        <f>'[1]03'!E7</f>
        <v>0</v>
      </c>
      <c r="F5" s="15">
        <f t="shared" ref="F5:F68" si="6">SUM(B5:E5)</f>
        <v>220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'[1]03'!B8</f>
        <v>0</v>
      </c>
      <c r="C6" s="16">
        <f>'[1]03'!C8</f>
        <v>220</v>
      </c>
      <c r="D6" s="16">
        <f>'[1]03'!D8</f>
        <v>0</v>
      </c>
      <c r="E6" s="16">
        <f>'[1]03'!E8</f>
        <v>0</v>
      </c>
      <c r="F6" s="15">
        <f t="shared" si="6"/>
        <v>220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0</v>
      </c>
      <c r="C7" s="16">
        <f>'[1]03'!C9</f>
        <v>220</v>
      </c>
      <c r="D7" s="16">
        <f>'[1]03'!D9</f>
        <v>0</v>
      </c>
      <c r="E7" s="16">
        <f>'[1]03'!E9</f>
        <v>0</v>
      </c>
      <c r="F7" s="15">
        <f t="shared" si="6"/>
        <v>220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0</v>
      </c>
      <c r="C8" s="16">
        <f>'[1]03'!C10</f>
        <v>220</v>
      </c>
      <c r="D8" s="16">
        <f>'[1]03'!D10</f>
        <v>0</v>
      </c>
      <c r="E8" s="16">
        <f>'[1]03'!E10</f>
        <v>0</v>
      </c>
      <c r="F8" s="15">
        <f t="shared" si="6"/>
        <v>220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0</v>
      </c>
      <c r="C9" s="16">
        <f>'[1]03'!C11</f>
        <v>220</v>
      </c>
      <c r="D9" s="16">
        <f>'[1]03'!D11</f>
        <v>0</v>
      </c>
      <c r="E9" s="16">
        <f>'[1]03'!E11</f>
        <v>0</v>
      </c>
      <c r="F9" s="15">
        <f t="shared" si="6"/>
        <v>220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0</v>
      </c>
      <c r="C10" s="16">
        <f>'[1]03'!C12</f>
        <v>220</v>
      </c>
      <c r="D10" s="16">
        <f>'[1]03'!D12</f>
        <v>0</v>
      </c>
      <c r="E10" s="16">
        <f>'[1]03'!E12</f>
        <v>0</v>
      </c>
      <c r="F10" s="15">
        <f t="shared" si="6"/>
        <v>220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0</v>
      </c>
      <c r="C11" s="16">
        <f>'[1]03'!C13</f>
        <v>220</v>
      </c>
      <c r="D11" s="16">
        <f>'[1]03'!D13</f>
        <v>0</v>
      </c>
      <c r="E11" s="16">
        <f>'[1]03'!E13</f>
        <v>0</v>
      </c>
      <c r="F11" s="15">
        <f t="shared" si="6"/>
        <v>220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0</v>
      </c>
      <c r="C12" s="16">
        <f>'[1]03'!C14</f>
        <v>220</v>
      </c>
      <c r="D12" s="16">
        <f>'[1]03'!D14</f>
        <v>0</v>
      </c>
      <c r="E12" s="16">
        <f>'[1]03'!E14</f>
        <v>0</v>
      </c>
      <c r="F12" s="15">
        <f t="shared" si="6"/>
        <v>220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0</v>
      </c>
      <c r="C13" s="16">
        <f>'[1]03'!C15</f>
        <v>220</v>
      </c>
      <c r="D13" s="16">
        <f>'[1]03'!D15</f>
        <v>0</v>
      </c>
      <c r="E13" s="16">
        <f>'[1]03'!E15</f>
        <v>0</v>
      </c>
      <c r="F13" s="15">
        <f t="shared" si="6"/>
        <v>220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0</v>
      </c>
      <c r="C14" s="16">
        <f>'[1]03'!C16</f>
        <v>220</v>
      </c>
      <c r="D14" s="16">
        <f>'[1]03'!D16</f>
        <v>0</v>
      </c>
      <c r="E14" s="16">
        <f>'[1]03'!E16</f>
        <v>0</v>
      </c>
      <c r="F14" s="15">
        <f t="shared" si="6"/>
        <v>220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0</v>
      </c>
      <c r="C15" s="16">
        <f>'[1]03'!C17</f>
        <v>220</v>
      </c>
      <c r="D15" s="16">
        <f>'[1]03'!D17</f>
        <v>0</v>
      </c>
      <c r="E15" s="16">
        <f>'[1]03'!E17</f>
        <v>0</v>
      </c>
      <c r="F15" s="15">
        <f t="shared" si="6"/>
        <v>220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0</v>
      </c>
      <c r="C16" s="16">
        <f>'[1]03'!C18</f>
        <v>220</v>
      </c>
      <c r="D16" s="16">
        <f>'[1]03'!D18</f>
        <v>0</v>
      </c>
      <c r="E16" s="16">
        <f>'[1]03'!E18</f>
        <v>0</v>
      </c>
      <c r="F16" s="15">
        <f t="shared" si="6"/>
        <v>220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0</v>
      </c>
      <c r="C17" s="16">
        <f>'[1]03'!C19</f>
        <v>220</v>
      </c>
      <c r="D17" s="16">
        <f>'[1]03'!D19</f>
        <v>0</v>
      </c>
      <c r="E17" s="16">
        <f>'[1]03'!E19</f>
        <v>0</v>
      </c>
      <c r="F17" s="15">
        <f t="shared" si="6"/>
        <v>220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0</v>
      </c>
      <c r="C18" s="16">
        <f>'[1]03'!C20</f>
        <v>220</v>
      </c>
      <c r="D18" s="16">
        <f>'[1]03'!D20</f>
        <v>0</v>
      </c>
      <c r="E18" s="16">
        <f>'[1]03'!E20</f>
        <v>0</v>
      </c>
      <c r="F18" s="15">
        <f t="shared" si="6"/>
        <v>220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0</v>
      </c>
      <c r="C19" s="16">
        <f>'[1]03'!C21</f>
        <v>220</v>
      </c>
      <c r="D19" s="16">
        <f>'[1]03'!D21</f>
        <v>0</v>
      </c>
      <c r="E19" s="16">
        <f>'[1]03'!E21</f>
        <v>0</v>
      </c>
      <c r="F19" s="15">
        <f t="shared" si="6"/>
        <v>220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0</v>
      </c>
      <c r="C20" s="16">
        <f>'[1]03'!C22</f>
        <v>220</v>
      </c>
      <c r="D20" s="16">
        <f>'[1]03'!D22</f>
        <v>0</v>
      </c>
      <c r="E20" s="16">
        <f>'[1]03'!E22</f>
        <v>0</v>
      </c>
      <c r="F20" s="15">
        <f t="shared" si="6"/>
        <v>220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0</v>
      </c>
      <c r="C21" s="16">
        <f>'[1]03'!C23</f>
        <v>220</v>
      </c>
      <c r="D21" s="16">
        <f>'[1]03'!D23</f>
        <v>0</v>
      </c>
      <c r="E21" s="16">
        <f>'[1]03'!E23</f>
        <v>0</v>
      </c>
      <c r="F21" s="15">
        <f t="shared" si="6"/>
        <v>220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0</v>
      </c>
      <c r="C22" s="16">
        <f>'[1]03'!C24</f>
        <v>220</v>
      </c>
      <c r="D22" s="16">
        <f>'[1]03'!D24</f>
        <v>0</v>
      </c>
      <c r="E22" s="16">
        <f>'[1]03'!E24</f>
        <v>0</v>
      </c>
      <c r="F22" s="15">
        <f t="shared" si="6"/>
        <v>220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0</v>
      </c>
      <c r="C23" s="16">
        <f>'[1]03'!C25</f>
        <v>220</v>
      </c>
      <c r="D23" s="16">
        <f>'[1]03'!D25</f>
        <v>0</v>
      </c>
      <c r="E23" s="16">
        <f>'[1]03'!E25</f>
        <v>0</v>
      </c>
      <c r="F23" s="15">
        <f t="shared" si="6"/>
        <v>220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0</v>
      </c>
      <c r="C24" s="16">
        <f>'[1]03'!C26</f>
        <v>220</v>
      </c>
      <c r="D24" s="16">
        <f>'[1]03'!D26</f>
        <v>0</v>
      </c>
      <c r="E24" s="16">
        <f>'[1]03'!E26</f>
        <v>0</v>
      </c>
      <c r="F24" s="15">
        <f t="shared" si="6"/>
        <v>220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0</v>
      </c>
      <c r="C25" s="16">
        <f>'[1]03'!C27</f>
        <v>220</v>
      </c>
      <c r="D25" s="16">
        <f>'[1]03'!D27</f>
        <v>0</v>
      </c>
      <c r="E25" s="16">
        <f>'[1]03'!E27</f>
        <v>0</v>
      </c>
      <c r="F25" s="15">
        <f t="shared" si="6"/>
        <v>220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0</v>
      </c>
      <c r="C26" s="16">
        <f>'[1]03'!C28</f>
        <v>220</v>
      </c>
      <c r="D26" s="16">
        <f>'[1]03'!D28</f>
        <v>0</v>
      </c>
      <c r="E26" s="16">
        <f>'[1]03'!E28</f>
        <v>0</v>
      </c>
      <c r="F26" s="15">
        <f t="shared" si="6"/>
        <v>220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0</v>
      </c>
      <c r="C27" s="16">
        <f>'[1]03'!C29</f>
        <v>220</v>
      </c>
      <c r="D27" s="16">
        <f>'[1]03'!D29</f>
        <v>0</v>
      </c>
      <c r="E27" s="16">
        <f>'[1]03'!E29</f>
        <v>0</v>
      </c>
      <c r="F27" s="15">
        <f t="shared" si="6"/>
        <v>220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0</v>
      </c>
      <c r="C28" s="16">
        <f>'[1]03'!C30</f>
        <v>220</v>
      </c>
      <c r="D28" s="16">
        <f>'[1]03'!D30</f>
        <v>0</v>
      </c>
      <c r="E28" s="16">
        <f>'[1]03'!E30</f>
        <v>0</v>
      </c>
      <c r="F28" s="15">
        <f t="shared" si="6"/>
        <v>220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0</v>
      </c>
      <c r="C29" s="16">
        <f>'[1]03'!C31</f>
        <v>220</v>
      </c>
      <c r="D29" s="16">
        <f>'[1]03'!D31</f>
        <v>0</v>
      </c>
      <c r="E29" s="16">
        <f>'[1]03'!E31</f>
        <v>0</v>
      </c>
      <c r="F29" s="15">
        <f t="shared" si="6"/>
        <v>220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0</v>
      </c>
      <c r="C30" s="16">
        <f>'[1]03'!C32</f>
        <v>220</v>
      </c>
      <c r="D30" s="16">
        <f>'[1]03'!D32</f>
        <v>0</v>
      </c>
      <c r="E30" s="16">
        <f>'[1]03'!E32</f>
        <v>0</v>
      </c>
      <c r="F30" s="15">
        <f t="shared" si="6"/>
        <v>220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0</v>
      </c>
      <c r="C31" s="16">
        <f>'[1]03'!C33</f>
        <v>220</v>
      </c>
      <c r="D31" s="16">
        <f>'[1]03'!D33</f>
        <v>0</v>
      </c>
      <c r="E31" s="16">
        <f>'[1]03'!E33</f>
        <v>0</v>
      </c>
      <c r="F31" s="15">
        <f t="shared" si="6"/>
        <v>220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0</v>
      </c>
      <c r="C32" s="16">
        <f>'[1]03'!C34</f>
        <v>220</v>
      </c>
      <c r="D32" s="16">
        <f>'[1]03'!D34</f>
        <v>0</v>
      </c>
      <c r="E32" s="16">
        <f>'[1]03'!E34</f>
        <v>0</v>
      </c>
      <c r="F32" s="15">
        <f t="shared" si="6"/>
        <v>220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0</v>
      </c>
      <c r="C33" s="16">
        <f>'[1]03'!C35</f>
        <v>220</v>
      </c>
      <c r="D33" s="16">
        <f>'[1]03'!D35</f>
        <v>0</v>
      </c>
      <c r="E33" s="16">
        <f>'[1]03'!E35</f>
        <v>0</v>
      </c>
      <c r="F33" s="15">
        <f t="shared" si="6"/>
        <v>220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0</v>
      </c>
      <c r="C34" s="16">
        <f>'[1]03'!C36</f>
        <v>220</v>
      </c>
      <c r="D34" s="16">
        <f>'[1]03'!D36</f>
        <v>0</v>
      </c>
      <c r="E34" s="16">
        <f>'[1]03'!E36</f>
        <v>0</v>
      </c>
      <c r="F34" s="15">
        <f t="shared" si="6"/>
        <v>220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0</v>
      </c>
      <c r="C35" s="16">
        <f>'[1]03'!C37</f>
        <v>220</v>
      </c>
      <c r="D35" s="16">
        <f>'[1]03'!D37</f>
        <v>0</v>
      </c>
      <c r="E35" s="16">
        <f>'[1]03'!E37</f>
        <v>0</v>
      </c>
      <c r="F35" s="15">
        <f t="shared" si="6"/>
        <v>220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0</v>
      </c>
      <c r="C36" s="16">
        <f>'[1]03'!C38</f>
        <v>220</v>
      </c>
      <c r="D36" s="16">
        <f>'[1]03'!D38</f>
        <v>0</v>
      </c>
      <c r="E36" s="16">
        <f>'[1]03'!E38</f>
        <v>0</v>
      </c>
      <c r="F36" s="15">
        <f t="shared" si="6"/>
        <v>220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0</v>
      </c>
      <c r="C37" s="16">
        <f>'[1]03'!C39</f>
        <v>220</v>
      </c>
      <c r="D37" s="16">
        <f>'[1]03'!D39</f>
        <v>0</v>
      </c>
      <c r="E37" s="16">
        <f>'[1]03'!E39</f>
        <v>0</v>
      </c>
      <c r="F37" s="15">
        <f t="shared" si="6"/>
        <v>220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0</v>
      </c>
      <c r="C38" s="16">
        <f>'[1]03'!C40</f>
        <v>220</v>
      </c>
      <c r="D38" s="16">
        <f>'[1]03'!D40</f>
        <v>0</v>
      </c>
      <c r="E38" s="16">
        <f>'[1]03'!E40</f>
        <v>0</v>
      </c>
      <c r="F38" s="15">
        <f t="shared" si="6"/>
        <v>220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0</v>
      </c>
      <c r="C39" s="16">
        <f>'[1]03'!C41</f>
        <v>220</v>
      </c>
      <c r="D39" s="16">
        <f>'[1]03'!D41</f>
        <v>0</v>
      </c>
      <c r="E39" s="16">
        <f>'[1]03'!E41</f>
        <v>0</v>
      </c>
      <c r="F39" s="15">
        <f t="shared" si="6"/>
        <v>220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0</v>
      </c>
      <c r="C40" s="16">
        <f>'[1]03'!C42</f>
        <v>220</v>
      </c>
      <c r="D40" s="16">
        <f>'[1]03'!D42</f>
        <v>0</v>
      </c>
      <c r="E40" s="16">
        <f>'[1]03'!E42</f>
        <v>0</v>
      </c>
      <c r="F40" s="15">
        <f t="shared" si="6"/>
        <v>220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0</v>
      </c>
      <c r="C41" s="16">
        <f>'[1]03'!C43</f>
        <v>220</v>
      </c>
      <c r="D41" s="16">
        <f>'[1]03'!D43</f>
        <v>0</v>
      </c>
      <c r="E41" s="16">
        <f>'[1]03'!E43</f>
        <v>0</v>
      </c>
      <c r="F41" s="15">
        <f t="shared" si="6"/>
        <v>220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0</v>
      </c>
      <c r="C42" s="16">
        <f>'[1]03'!C44</f>
        <v>220</v>
      </c>
      <c r="D42" s="16">
        <f>'[1]03'!D44</f>
        <v>0</v>
      </c>
      <c r="E42" s="16">
        <f>'[1]03'!E44</f>
        <v>0</v>
      </c>
      <c r="F42" s="15">
        <f t="shared" si="6"/>
        <v>220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0</v>
      </c>
      <c r="C43" s="16">
        <f>'[1]03'!C45</f>
        <v>220</v>
      </c>
      <c r="D43" s="16">
        <f>'[1]03'!D45</f>
        <v>0</v>
      </c>
      <c r="E43" s="16">
        <f>'[1]03'!E45</f>
        <v>0</v>
      </c>
      <c r="F43" s="15">
        <f t="shared" si="6"/>
        <v>220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0</v>
      </c>
      <c r="C44" s="16">
        <f>'[1]03'!C46</f>
        <v>220</v>
      </c>
      <c r="D44" s="16">
        <f>'[1]03'!D46</f>
        <v>0</v>
      </c>
      <c r="E44" s="16">
        <f>'[1]03'!E46</f>
        <v>0</v>
      </c>
      <c r="F44" s="15">
        <f t="shared" si="6"/>
        <v>220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0</v>
      </c>
      <c r="C45" s="16">
        <f>'[1]03'!C47</f>
        <v>220</v>
      </c>
      <c r="D45" s="16">
        <f>'[1]03'!D47</f>
        <v>0</v>
      </c>
      <c r="E45" s="16">
        <f>'[1]03'!E47</f>
        <v>0</v>
      </c>
      <c r="F45" s="15">
        <f t="shared" si="6"/>
        <v>220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0</v>
      </c>
      <c r="C46" s="16">
        <f>'[1]03'!C48</f>
        <v>220</v>
      </c>
      <c r="D46" s="16">
        <f>'[1]03'!D48</f>
        <v>0</v>
      </c>
      <c r="E46" s="16">
        <f>'[1]03'!E48</f>
        <v>0</v>
      </c>
      <c r="F46" s="15">
        <f t="shared" si="6"/>
        <v>220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0</v>
      </c>
      <c r="C47" s="16">
        <f>'[1]03'!C49</f>
        <v>220</v>
      </c>
      <c r="D47" s="16">
        <f>'[1]03'!D49</f>
        <v>0</v>
      </c>
      <c r="E47" s="16">
        <f>'[1]03'!E49</f>
        <v>0</v>
      </c>
      <c r="F47" s="15">
        <f t="shared" si="6"/>
        <v>220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0</v>
      </c>
      <c r="C48" s="16">
        <f>'[1]03'!C50</f>
        <v>220</v>
      </c>
      <c r="D48" s="16">
        <f>'[1]03'!D50</f>
        <v>0</v>
      </c>
      <c r="E48" s="16">
        <f>'[1]03'!E50</f>
        <v>0</v>
      </c>
      <c r="F48" s="15">
        <f t="shared" si="6"/>
        <v>220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0</v>
      </c>
      <c r="C49" s="16">
        <f>'[1]03'!C51</f>
        <v>220</v>
      </c>
      <c r="D49" s="16">
        <f>'[1]03'!D51</f>
        <v>0</v>
      </c>
      <c r="E49" s="16">
        <f>'[1]03'!E51</f>
        <v>0</v>
      </c>
      <c r="F49" s="15">
        <f t="shared" si="6"/>
        <v>220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0</v>
      </c>
      <c r="C50" s="16">
        <f>'[1]03'!C52</f>
        <v>220</v>
      </c>
      <c r="D50" s="16">
        <f>'[1]03'!D52</f>
        <v>0</v>
      </c>
      <c r="E50" s="16">
        <f>'[1]03'!E52</f>
        <v>0</v>
      </c>
      <c r="F50" s="15">
        <f t="shared" si="6"/>
        <v>220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0</v>
      </c>
      <c r="C51" s="16">
        <f>'[1]03'!C53</f>
        <v>220</v>
      </c>
      <c r="D51" s="16">
        <f>'[1]03'!D53</f>
        <v>0</v>
      </c>
      <c r="E51" s="16">
        <f>'[1]03'!E53</f>
        <v>0</v>
      </c>
      <c r="F51" s="15">
        <f t="shared" si="6"/>
        <v>220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0</v>
      </c>
      <c r="C52" s="16">
        <f>'[1]03'!C54</f>
        <v>220</v>
      </c>
      <c r="D52" s="16">
        <f>'[1]03'!D54</f>
        <v>0</v>
      </c>
      <c r="E52" s="16">
        <f>'[1]03'!E54</f>
        <v>0</v>
      </c>
      <c r="F52" s="15">
        <f t="shared" si="6"/>
        <v>220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0</v>
      </c>
      <c r="C53" s="16">
        <f>'[1]03'!C55</f>
        <v>220</v>
      </c>
      <c r="D53" s="16">
        <f>'[1]03'!D55</f>
        <v>0</v>
      </c>
      <c r="E53" s="16">
        <f>'[1]03'!E55</f>
        <v>0</v>
      </c>
      <c r="F53" s="15">
        <f t="shared" si="6"/>
        <v>220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0</v>
      </c>
      <c r="C54" s="16">
        <f>'[1]03'!C56</f>
        <v>220</v>
      </c>
      <c r="D54" s="16">
        <f>'[1]03'!D56</f>
        <v>0</v>
      </c>
      <c r="E54" s="16">
        <f>'[1]03'!E56</f>
        <v>0</v>
      </c>
      <c r="F54" s="15">
        <f t="shared" si="6"/>
        <v>220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0</v>
      </c>
      <c r="C55" s="16">
        <f>'[1]03'!C57</f>
        <v>220</v>
      </c>
      <c r="D55" s="16">
        <f>'[1]03'!D57</f>
        <v>0</v>
      </c>
      <c r="E55" s="16">
        <f>'[1]03'!E57</f>
        <v>0</v>
      </c>
      <c r="F55" s="15">
        <f t="shared" si="6"/>
        <v>220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0</v>
      </c>
      <c r="C56" s="16">
        <f>'[1]03'!C58</f>
        <v>220</v>
      </c>
      <c r="D56" s="16">
        <f>'[1]03'!D58</f>
        <v>0</v>
      </c>
      <c r="E56" s="16">
        <f>'[1]03'!E58</f>
        <v>0</v>
      </c>
      <c r="F56" s="15">
        <f t="shared" si="6"/>
        <v>220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0</v>
      </c>
      <c r="C57" s="16">
        <f>'[1]03'!C59</f>
        <v>220</v>
      </c>
      <c r="D57" s="16">
        <f>'[1]03'!D59</f>
        <v>0</v>
      </c>
      <c r="E57" s="16">
        <f>'[1]03'!E59</f>
        <v>0</v>
      </c>
      <c r="F57" s="15">
        <f t="shared" si="6"/>
        <v>220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0</v>
      </c>
      <c r="C58" s="16">
        <f>'[1]03'!C60</f>
        <v>220</v>
      </c>
      <c r="D58" s="16">
        <f>'[1]03'!D60</f>
        <v>0</v>
      </c>
      <c r="E58" s="16">
        <f>'[1]03'!E60</f>
        <v>0</v>
      </c>
      <c r="F58" s="15">
        <f t="shared" si="6"/>
        <v>220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0</v>
      </c>
      <c r="C59" s="16">
        <f>'[1]03'!C61</f>
        <v>220</v>
      </c>
      <c r="D59" s="16">
        <f>'[1]03'!D61</f>
        <v>0</v>
      </c>
      <c r="E59" s="16">
        <f>'[1]03'!E61</f>
        <v>0</v>
      </c>
      <c r="F59" s="15">
        <f t="shared" si="6"/>
        <v>220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0</v>
      </c>
      <c r="C60" s="16">
        <f>'[1]03'!C62</f>
        <v>220</v>
      </c>
      <c r="D60" s="16">
        <f>'[1]03'!D62</f>
        <v>0</v>
      </c>
      <c r="E60" s="16">
        <f>'[1]03'!E62</f>
        <v>0</v>
      </c>
      <c r="F60" s="15">
        <f t="shared" si="6"/>
        <v>220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0</v>
      </c>
      <c r="C61" s="16">
        <f>'[1]03'!C63</f>
        <v>220</v>
      </c>
      <c r="D61" s="16">
        <f>'[1]03'!D63</f>
        <v>0</v>
      </c>
      <c r="E61" s="16">
        <f>'[1]03'!E63</f>
        <v>0</v>
      </c>
      <c r="F61" s="15">
        <f t="shared" si="6"/>
        <v>220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0</v>
      </c>
      <c r="C62" s="16">
        <f>'[1]03'!C64</f>
        <v>220</v>
      </c>
      <c r="D62" s="16">
        <f>'[1]03'!D64</f>
        <v>0</v>
      </c>
      <c r="E62" s="16">
        <f>'[1]03'!E64</f>
        <v>0</v>
      </c>
      <c r="F62" s="15">
        <f t="shared" si="6"/>
        <v>220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0</v>
      </c>
      <c r="C63" s="16">
        <f>'[1]03'!C65</f>
        <v>220</v>
      </c>
      <c r="D63" s="16">
        <f>'[1]03'!D65</f>
        <v>0</v>
      </c>
      <c r="E63" s="16">
        <f>'[1]03'!E65</f>
        <v>0</v>
      </c>
      <c r="F63" s="15">
        <f t="shared" si="6"/>
        <v>220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0</v>
      </c>
      <c r="C64" s="16">
        <f>'[1]03'!C66</f>
        <v>220</v>
      </c>
      <c r="D64" s="16">
        <f>'[1]03'!D66</f>
        <v>0</v>
      </c>
      <c r="E64" s="16">
        <f>'[1]03'!E66</f>
        <v>0</v>
      </c>
      <c r="F64" s="15">
        <f t="shared" si="6"/>
        <v>220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0</v>
      </c>
      <c r="C65" s="16">
        <f>'[1]03'!C67</f>
        <v>220</v>
      </c>
      <c r="D65" s="16">
        <f>'[1]03'!D67</f>
        <v>0</v>
      </c>
      <c r="E65" s="16">
        <f>'[1]03'!E67</f>
        <v>0</v>
      </c>
      <c r="F65" s="15">
        <f t="shared" si="6"/>
        <v>220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0</v>
      </c>
      <c r="C66" s="16">
        <f>'[1]03'!C68</f>
        <v>220</v>
      </c>
      <c r="D66" s="16">
        <f>'[1]03'!D68</f>
        <v>0</v>
      </c>
      <c r="E66" s="16">
        <f>'[1]03'!E68</f>
        <v>0</v>
      </c>
      <c r="F66" s="15">
        <f t="shared" si="6"/>
        <v>220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0</v>
      </c>
      <c r="C67" s="16">
        <f>'[1]03'!C69</f>
        <v>220</v>
      </c>
      <c r="D67" s="16">
        <f>'[1]03'!D69</f>
        <v>0</v>
      </c>
      <c r="E67" s="16">
        <f>'[1]03'!E69</f>
        <v>0</v>
      </c>
      <c r="F67" s="15">
        <f t="shared" si="6"/>
        <v>220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0</v>
      </c>
      <c r="C68" s="16">
        <f>'[1]03'!C70</f>
        <v>220</v>
      </c>
      <c r="D68" s="16">
        <f>'[1]03'!D70</f>
        <v>0</v>
      </c>
      <c r="E68" s="16">
        <f>'[1]03'!E70</f>
        <v>0</v>
      </c>
      <c r="F68" s="15">
        <f t="shared" si="6"/>
        <v>220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0</v>
      </c>
      <c r="C69" s="16">
        <f>'[1]03'!C71</f>
        <v>220</v>
      </c>
      <c r="D69" s="16">
        <f>'[1]03'!D71</f>
        <v>0</v>
      </c>
      <c r="E69" s="16">
        <f>'[1]03'!E71</f>
        <v>0</v>
      </c>
      <c r="F69" s="15">
        <f t="shared" ref="F69:F98" si="17">SUM(B69:E69)</f>
        <v>220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0</v>
      </c>
      <c r="C70" s="16">
        <f>'[1]03'!C72</f>
        <v>220</v>
      </c>
      <c r="D70" s="16">
        <f>'[1]03'!D72</f>
        <v>0</v>
      </c>
      <c r="E70" s="16">
        <f>'[1]03'!E72</f>
        <v>0</v>
      </c>
      <c r="F70" s="15">
        <f t="shared" si="17"/>
        <v>220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0</v>
      </c>
      <c r="C71" s="16">
        <f>'[1]03'!C73</f>
        <v>220</v>
      </c>
      <c r="D71" s="16">
        <f>'[1]03'!D73</f>
        <v>0</v>
      </c>
      <c r="E71" s="16">
        <f>'[1]03'!E73</f>
        <v>0</v>
      </c>
      <c r="F71" s="15">
        <f t="shared" si="17"/>
        <v>220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0</v>
      </c>
      <c r="C72" s="16">
        <f>'[1]03'!C74</f>
        <v>220</v>
      </c>
      <c r="D72" s="16">
        <f>'[1]03'!D74</f>
        <v>0</v>
      </c>
      <c r="E72" s="16">
        <f>'[1]03'!E74</f>
        <v>0</v>
      </c>
      <c r="F72" s="15">
        <f t="shared" si="17"/>
        <v>220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0</v>
      </c>
      <c r="C73" s="16">
        <f>'[1]03'!C75</f>
        <v>220</v>
      </c>
      <c r="D73" s="16">
        <f>'[1]03'!D75</f>
        <v>0</v>
      </c>
      <c r="E73" s="16">
        <f>'[1]03'!E75</f>
        <v>0</v>
      </c>
      <c r="F73" s="15">
        <f t="shared" si="17"/>
        <v>220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0</v>
      </c>
      <c r="C74" s="16">
        <f>'[1]03'!C76</f>
        <v>220</v>
      </c>
      <c r="D74" s="16">
        <f>'[1]03'!D76</f>
        <v>0</v>
      </c>
      <c r="E74" s="16">
        <f>'[1]03'!E76</f>
        <v>0</v>
      </c>
      <c r="F74" s="15">
        <f t="shared" si="17"/>
        <v>220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0</v>
      </c>
      <c r="C75" s="16">
        <f>'[1]03'!C77</f>
        <v>220</v>
      </c>
      <c r="D75" s="16">
        <f>'[1]03'!D77</f>
        <v>0</v>
      </c>
      <c r="E75" s="16">
        <f>'[1]03'!E77</f>
        <v>0</v>
      </c>
      <c r="F75" s="15">
        <f t="shared" si="17"/>
        <v>220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0</v>
      </c>
      <c r="C76" s="16">
        <f>'[1]03'!C78</f>
        <v>220</v>
      </c>
      <c r="D76" s="16">
        <f>'[1]03'!D78</f>
        <v>0</v>
      </c>
      <c r="E76" s="16">
        <f>'[1]03'!E78</f>
        <v>0</v>
      </c>
      <c r="F76" s="15">
        <f t="shared" si="17"/>
        <v>220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0</v>
      </c>
      <c r="C77" s="16">
        <f>'[1]03'!C79</f>
        <v>220</v>
      </c>
      <c r="D77" s="16">
        <f>'[1]03'!D79</f>
        <v>0</v>
      </c>
      <c r="E77" s="16">
        <f>'[1]03'!E79</f>
        <v>0</v>
      </c>
      <c r="F77" s="15">
        <f t="shared" si="17"/>
        <v>220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0</v>
      </c>
      <c r="C78" s="16">
        <f>'[1]03'!C80</f>
        <v>220</v>
      </c>
      <c r="D78" s="16">
        <f>'[1]03'!D80</f>
        <v>0</v>
      </c>
      <c r="E78" s="16">
        <f>'[1]03'!E80</f>
        <v>0</v>
      </c>
      <c r="F78" s="15">
        <f t="shared" si="17"/>
        <v>220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0</v>
      </c>
      <c r="C79" s="16">
        <f>'[1]03'!C81</f>
        <v>220</v>
      </c>
      <c r="D79" s="16">
        <f>'[1]03'!D81</f>
        <v>0</v>
      </c>
      <c r="E79" s="16">
        <f>'[1]03'!E81</f>
        <v>0</v>
      </c>
      <c r="F79" s="15">
        <f t="shared" si="17"/>
        <v>220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0</v>
      </c>
      <c r="C80" s="16">
        <f>'[1]03'!C82</f>
        <v>220</v>
      </c>
      <c r="D80" s="16">
        <f>'[1]03'!D82</f>
        <v>0</v>
      </c>
      <c r="E80" s="16">
        <f>'[1]03'!E82</f>
        <v>0</v>
      </c>
      <c r="F80" s="15">
        <f t="shared" si="17"/>
        <v>220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0</v>
      </c>
      <c r="C81" s="16">
        <f>'[1]03'!C83</f>
        <v>220</v>
      </c>
      <c r="D81" s="16">
        <f>'[1]03'!D83</f>
        <v>0</v>
      </c>
      <c r="E81" s="16">
        <f>'[1]03'!E83</f>
        <v>0</v>
      </c>
      <c r="F81" s="15">
        <f t="shared" si="17"/>
        <v>220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0</v>
      </c>
      <c r="C82" s="16">
        <f>'[1]03'!C84</f>
        <v>220</v>
      </c>
      <c r="D82" s="16">
        <f>'[1]03'!D84</f>
        <v>0</v>
      </c>
      <c r="E82" s="16">
        <f>'[1]03'!E84</f>
        <v>0</v>
      </c>
      <c r="F82" s="15">
        <f t="shared" si="17"/>
        <v>220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0</v>
      </c>
      <c r="C83" s="16">
        <f>'[1]03'!C85</f>
        <v>220</v>
      </c>
      <c r="D83" s="16">
        <f>'[1]03'!D85</f>
        <v>0</v>
      </c>
      <c r="E83" s="16">
        <f>'[1]03'!E85</f>
        <v>0</v>
      </c>
      <c r="F83" s="15">
        <f t="shared" si="17"/>
        <v>220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0</v>
      </c>
      <c r="C84" s="16">
        <f>'[1]03'!C86</f>
        <v>220</v>
      </c>
      <c r="D84" s="16">
        <f>'[1]03'!D86</f>
        <v>0</v>
      </c>
      <c r="E84" s="16">
        <f>'[1]03'!E86</f>
        <v>0</v>
      </c>
      <c r="F84" s="15">
        <f t="shared" si="17"/>
        <v>220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0</v>
      </c>
      <c r="C85" s="16">
        <f>'[1]03'!C87</f>
        <v>220</v>
      </c>
      <c r="D85" s="16">
        <f>'[1]03'!D87</f>
        <v>0</v>
      </c>
      <c r="E85" s="16">
        <f>'[1]03'!E87</f>
        <v>0</v>
      </c>
      <c r="F85" s="15">
        <f t="shared" si="17"/>
        <v>220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0</v>
      </c>
      <c r="C86" s="16">
        <f>'[1]03'!C88</f>
        <v>220</v>
      </c>
      <c r="D86" s="16">
        <f>'[1]03'!D88</f>
        <v>0</v>
      </c>
      <c r="E86" s="16">
        <f>'[1]03'!E88</f>
        <v>0</v>
      </c>
      <c r="F86" s="15">
        <f t="shared" si="17"/>
        <v>220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0</v>
      </c>
      <c r="C87" s="16">
        <f>'[1]03'!C89</f>
        <v>220</v>
      </c>
      <c r="D87" s="16">
        <f>'[1]03'!D89</f>
        <v>0</v>
      </c>
      <c r="E87" s="16">
        <f>'[1]03'!E89</f>
        <v>0</v>
      </c>
      <c r="F87" s="15">
        <f t="shared" si="17"/>
        <v>220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0</v>
      </c>
      <c r="C88" s="16">
        <f>'[1]03'!C90</f>
        <v>220</v>
      </c>
      <c r="D88" s="16">
        <f>'[1]03'!D90</f>
        <v>0</v>
      </c>
      <c r="E88" s="16">
        <f>'[1]03'!E90</f>
        <v>0</v>
      </c>
      <c r="F88" s="15">
        <f t="shared" si="17"/>
        <v>220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0</v>
      </c>
      <c r="C89" s="16">
        <f>'[1]03'!C91</f>
        <v>220</v>
      </c>
      <c r="D89" s="16">
        <f>'[1]03'!D91</f>
        <v>0</v>
      </c>
      <c r="E89" s="16">
        <f>'[1]03'!E91</f>
        <v>0</v>
      </c>
      <c r="F89" s="15">
        <f t="shared" si="17"/>
        <v>220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0</v>
      </c>
      <c r="C90" s="16">
        <f>'[1]03'!C92</f>
        <v>220</v>
      </c>
      <c r="D90" s="16">
        <f>'[1]03'!D92</f>
        <v>0</v>
      </c>
      <c r="E90" s="16">
        <f>'[1]03'!E92</f>
        <v>0</v>
      </c>
      <c r="F90" s="15">
        <f t="shared" si="17"/>
        <v>220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0</v>
      </c>
      <c r="C91" s="16">
        <f>'[1]03'!C93</f>
        <v>220</v>
      </c>
      <c r="D91" s="16">
        <f>'[1]03'!D93</f>
        <v>0</v>
      </c>
      <c r="E91" s="16">
        <f>'[1]03'!E93</f>
        <v>0</v>
      </c>
      <c r="F91" s="15">
        <f t="shared" si="17"/>
        <v>220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0</v>
      </c>
      <c r="C92" s="16">
        <f>'[1]03'!C94</f>
        <v>220</v>
      </c>
      <c r="D92" s="16">
        <f>'[1]03'!D94</f>
        <v>0</v>
      </c>
      <c r="E92" s="16">
        <f>'[1]03'!E94</f>
        <v>0</v>
      </c>
      <c r="F92" s="15">
        <f t="shared" si="17"/>
        <v>220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0</v>
      </c>
      <c r="C93" s="16">
        <f>'[1]03'!C95</f>
        <v>220</v>
      </c>
      <c r="D93" s="16">
        <f>'[1]03'!D95</f>
        <v>0</v>
      </c>
      <c r="E93" s="16">
        <f>'[1]03'!E95</f>
        <v>0</v>
      </c>
      <c r="F93" s="15">
        <f t="shared" si="17"/>
        <v>220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0</v>
      </c>
      <c r="C94" s="16">
        <f>'[1]03'!C96</f>
        <v>220</v>
      </c>
      <c r="D94" s="16">
        <f>'[1]03'!D96</f>
        <v>0</v>
      </c>
      <c r="E94" s="16">
        <f>'[1]03'!E96</f>
        <v>0</v>
      </c>
      <c r="F94" s="15">
        <f t="shared" si="17"/>
        <v>220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0</v>
      </c>
      <c r="C95" s="16">
        <f>'[1]03'!C97</f>
        <v>220</v>
      </c>
      <c r="D95" s="16">
        <f>'[1]03'!D97</f>
        <v>0</v>
      </c>
      <c r="E95" s="16">
        <f>'[1]03'!E97</f>
        <v>0</v>
      </c>
      <c r="F95" s="15">
        <f t="shared" si="17"/>
        <v>220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0</v>
      </c>
      <c r="C96" s="16">
        <f>'[1]03'!C98</f>
        <v>220</v>
      </c>
      <c r="D96" s="16">
        <f>'[1]03'!D98</f>
        <v>0</v>
      </c>
      <c r="E96" s="16">
        <f>'[1]03'!E98</f>
        <v>0</v>
      </c>
      <c r="F96" s="15">
        <f t="shared" si="17"/>
        <v>220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0</v>
      </c>
      <c r="C97" s="16">
        <f>'[1]03'!C99</f>
        <v>220</v>
      </c>
      <c r="D97" s="16">
        <f>'[1]03'!D99</f>
        <v>0</v>
      </c>
      <c r="E97" s="16">
        <f>'[1]03'!E99</f>
        <v>0</v>
      </c>
      <c r="F97" s="15">
        <f t="shared" si="17"/>
        <v>220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0</v>
      </c>
      <c r="C98" s="16">
        <f>'[1]03'!C100</f>
        <v>220</v>
      </c>
      <c r="D98" s="16">
        <f>'[1]03'!D100</f>
        <v>0</v>
      </c>
      <c r="E98" s="16">
        <f>'[1]03'!E100</f>
        <v>0</v>
      </c>
      <c r="F98" s="15">
        <f t="shared" si="17"/>
        <v>220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'[2]03'!B5</f>
        <v>84</v>
      </c>
      <c r="C3" s="205">
        <f>'[2]03'!C5</f>
        <v>0</v>
      </c>
      <c r="D3" s="205">
        <f>'[2]03'!D5</f>
        <v>0</v>
      </c>
      <c r="E3" s="205">
        <f>'[2]03'!E5</f>
        <v>0</v>
      </c>
      <c r="F3" s="15">
        <f>SUM(B3:E3)</f>
        <v>84</v>
      </c>
      <c r="G3" s="204">
        <f>'[2]03'!H5</f>
        <v>39</v>
      </c>
      <c r="H3" s="205">
        <f>'[2]03'!I5</f>
        <v>0</v>
      </c>
      <c r="I3" s="205">
        <f>'[2]03'!J5</f>
        <v>0</v>
      </c>
      <c r="J3" s="205">
        <f>'[2]03'!K5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'[2]03'!B6</f>
        <v>84</v>
      </c>
      <c r="C4" s="205">
        <f>'[2]03'!C6</f>
        <v>0</v>
      </c>
      <c r="D4" s="205">
        <f>'[2]03'!D6</f>
        <v>0</v>
      </c>
      <c r="E4" s="205">
        <f>'[2]03'!E6</f>
        <v>0</v>
      </c>
      <c r="F4" s="15">
        <f>SUM(B4:E4)</f>
        <v>84</v>
      </c>
      <c r="G4" s="204">
        <f>'[2]03'!H6</f>
        <v>39</v>
      </c>
      <c r="H4" s="205">
        <f>'[2]03'!I6</f>
        <v>0</v>
      </c>
      <c r="I4" s="205">
        <f>'[2]03'!J6</f>
        <v>0</v>
      </c>
      <c r="J4" s="205">
        <f>'[2]03'!K6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'[2]03'!B7</f>
        <v>84</v>
      </c>
      <c r="C5" s="205">
        <f>'[2]03'!C7</f>
        <v>0</v>
      </c>
      <c r="D5" s="205">
        <f>'[2]03'!D7</f>
        <v>0</v>
      </c>
      <c r="E5" s="205">
        <f>'[2]03'!E7</f>
        <v>0</v>
      </c>
      <c r="F5" s="15">
        <f t="shared" ref="F5:F68" si="6">SUM(B5:E5)</f>
        <v>84</v>
      </c>
      <c r="G5" s="204">
        <f>'[2]03'!H7</f>
        <v>39</v>
      </c>
      <c r="H5" s="205">
        <f>'[2]03'!I7</f>
        <v>0</v>
      </c>
      <c r="I5" s="205">
        <f>'[2]03'!J7</f>
        <v>0</v>
      </c>
      <c r="J5" s="205">
        <f>'[2]03'!K7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'[2]03'!B8</f>
        <v>84</v>
      </c>
      <c r="C6" s="205">
        <f>'[2]03'!C8</f>
        <v>0</v>
      </c>
      <c r="D6" s="205">
        <f>'[2]03'!D8</f>
        <v>0</v>
      </c>
      <c r="E6" s="205">
        <f>'[2]03'!E8</f>
        <v>0</v>
      </c>
      <c r="F6" s="15">
        <f t="shared" si="6"/>
        <v>84</v>
      </c>
      <c r="G6" s="204">
        <f>'[2]03'!H8</f>
        <v>39</v>
      </c>
      <c r="H6" s="205">
        <f>'[2]03'!I8</f>
        <v>0</v>
      </c>
      <c r="I6" s="205">
        <f>'[2]03'!J8</f>
        <v>0</v>
      </c>
      <c r="J6" s="205">
        <f>'[2]03'!K8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'[2]03'!B9</f>
        <v>84</v>
      </c>
      <c r="C7" s="205">
        <f>'[2]03'!C9</f>
        <v>0</v>
      </c>
      <c r="D7" s="205">
        <f>'[2]03'!D9</f>
        <v>0</v>
      </c>
      <c r="E7" s="205">
        <f>'[2]03'!E9</f>
        <v>0</v>
      </c>
      <c r="F7" s="15">
        <f t="shared" si="6"/>
        <v>84</v>
      </c>
      <c r="G7" s="204">
        <f>'[2]03'!H9</f>
        <v>39</v>
      </c>
      <c r="H7" s="205">
        <f>'[2]03'!I9</f>
        <v>0</v>
      </c>
      <c r="I7" s="205">
        <f>'[2]03'!J9</f>
        <v>0</v>
      </c>
      <c r="J7" s="205">
        <f>'[2]03'!K9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'[2]03'!B10</f>
        <v>84</v>
      </c>
      <c r="C8" s="205">
        <f>'[2]03'!C10</f>
        <v>0</v>
      </c>
      <c r="D8" s="205">
        <f>'[2]03'!D10</f>
        <v>0</v>
      </c>
      <c r="E8" s="205">
        <f>'[2]03'!E10</f>
        <v>0</v>
      </c>
      <c r="F8" s="15">
        <f t="shared" si="6"/>
        <v>84</v>
      </c>
      <c r="G8" s="204">
        <f>'[2]03'!H10</f>
        <v>39</v>
      </c>
      <c r="H8" s="205">
        <f>'[2]03'!I10</f>
        <v>0</v>
      </c>
      <c r="I8" s="205">
        <f>'[2]03'!J10</f>
        <v>0</v>
      </c>
      <c r="J8" s="205">
        <f>'[2]03'!K10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'[2]03'!B11</f>
        <v>84</v>
      </c>
      <c r="C9" s="205">
        <f>'[2]03'!C11</f>
        <v>0</v>
      </c>
      <c r="D9" s="205">
        <f>'[2]03'!D11</f>
        <v>0</v>
      </c>
      <c r="E9" s="205">
        <f>'[2]03'!E11</f>
        <v>0</v>
      </c>
      <c r="F9" s="15">
        <f t="shared" si="6"/>
        <v>84</v>
      </c>
      <c r="G9" s="204">
        <f>'[2]03'!H11</f>
        <v>40</v>
      </c>
      <c r="H9" s="205">
        <f>'[2]03'!I11</f>
        <v>0</v>
      </c>
      <c r="I9" s="205">
        <f>'[2]03'!J11</f>
        <v>0</v>
      </c>
      <c r="J9" s="205">
        <f>'[2]03'!K11</f>
        <v>0</v>
      </c>
      <c r="K9" s="15">
        <f t="shared" si="3"/>
        <v>40</v>
      </c>
      <c r="L9" s="18">
        <f>frq!C9</f>
        <v>1</v>
      </c>
      <c r="M9" s="167">
        <f t="shared" si="4"/>
        <v>39.6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39.6</v>
      </c>
      <c r="R9" s="18">
        <v>0.4</v>
      </c>
    </row>
    <row r="10" spans="1:18">
      <c r="A10" s="8" t="s">
        <v>52</v>
      </c>
      <c r="B10" s="204">
        <f>'[2]03'!B12</f>
        <v>84</v>
      </c>
      <c r="C10" s="205">
        <f>'[2]03'!C12</f>
        <v>0</v>
      </c>
      <c r="D10" s="205">
        <f>'[2]03'!D12</f>
        <v>0</v>
      </c>
      <c r="E10" s="205">
        <f>'[2]03'!E12</f>
        <v>0</v>
      </c>
      <c r="F10" s="15">
        <f t="shared" si="6"/>
        <v>84</v>
      </c>
      <c r="G10" s="204">
        <f>'[2]03'!H12</f>
        <v>40</v>
      </c>
      <c r="H10" s="205">
        <f>'[2]03'!I12</f>
        <v>0</v>
      </c>
      <c r="I10" s="205">
        <f>'[2]03'!J12</f>
        <v>0</v>
      </c>
      <c r="J10" s="205">
        <f>'[2]03'!K12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204">
        <f>'[2]03'!B13</f>
        <v>84</v>
      </c>
      <c r="C11" s="205">
        <f>'[2]03'!C13</f>
        <v>0</v>
      </c>
      <c r="D11" s="205">
        <f>'[2]03'!D13</f>
        <v>0</v>
      </c>
      <c r="E11" s="205">
        <f>'[2]03'!E13</f>
        <v>0</v>
      </c>
      <c r="F11" s="15">
        <f t="shared" si="6"/>
        <v>84</v>
      </c>
      <c r="G11" s="204">
        <f>'[2]03'!H13</f>
        <v>40</v>
      </c>
      <c r="H11" s="205">
        <f>'[2]03'!I13</f>
        <v>0</v>
      </c>
      <c r="I11" s="205">
        <f>'[2]03'!J13</f>
        <v>0</v>
      </c>
      <c r="J11" s="205">
        <f>'[2]03'!K13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204">
        <f>'[2]03'!B14</f>
        <v>84</v>
      </c>
      <c r="C12" s="205">
        <f>'[2]03'!C14</f>
        <v>0</v>
      </c>
      <c r="D12" s="205">
        <f>'[2]03'!D14</f>
        <v>0</v>
      </c>
      <c r="E12" s="205">
        <f>'[2]03'!E14</f>
        <v>0</v>
      </c>
      <c r="F12" s="15">
        <f t="shared" si="6"/>
        <v>84</v>
      </c>
      <c r="G12" s="204">
        <f>'[2]03'!H14</f>
        <v>40</v>
      </c>
      <c r="H12" s="205">
        <f>'[2]03'!I14</f>
        <v>0</v>
      </c>
      <c r="I12" s="205">
        <f>'[2]03'!J14</f>
        <v>0</v>
      </c>
      <c r="J12" s="205">
        <f>'[2]03'!K14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204">
        <f>'[2]03'!B15</f>
        <v>84</v>
      </c>
      <c r="C13" s="205">
        <f>'[2]03'!C15</f>
        <v>0</v>
      </c>
      <c r="D13" s="205">
        <f>'[2]03'!D15</f>
        <v>0</v>
      </c>
      <c r="E13" s="205">
        <f>'[2]03'!E15</f>
        <v>0</v>
      </c>
      <c r="F13" s="15">
        <f t="shared" si="6"/>
        <v>84</v>
      </c>
      <c r="G13" s="204">
        <f>'[2]03'!H15</f>
        <v>40</v>
      </c>
      <c r="H13" s="205">
        <f>'[2]03'!I15</f>
        <v>0</v>
      </c>
      <c r="I13" s="205">
        <f>'[2]03'!J15</f>
        <v>0</v>
      </c>
      <c r="J13" s="205">
        <f>'[2]03'!K15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204">
        <f>'[2]03'!B16</f>
        <v>84</v>
      </c>
      <c r="C14" s="205">
        <f>'[2]03'!C16</f>
        <v>0</v>
      </c>
      <c r="D14" s="205">
        <f>'[2]03'!D16</f>
        <v>0</v>
      </c>
      <c r="E14" s="205">
        <f>'[2]03'!E16</f>
        <v>0</v>
      </c>
      <c r="F14" s="15">
        <f t="shared" si="6"/>
        <v>84</v>
      </c>
      <c r="G14" s="204">
        <f>'[2]03'!H16</f>
        <v>39</v>
      </c>
      <c r="H14" s="205">
        <f>'[2]03'!I16</f>
        <v>0</v>
      </c>
      <c r="I14" s="205">
        <f>'[2]03'!J16</f>
        <v>0</v>
      </c>
      <c r="J14" s="205">
        <f>'[2]03'!K16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'[2]03'!B17</f>
        <v>84</v>
      </c>
      <c r="C15" s="205">
        <f>'[2]03'!C17</f>
        <v>0</v>
      </c>
      <c r="D15" s="205">
        <f>'[2]03'!D17</f>
        <v>0</v>
      </c>
      <c r="E15" s="205">
        <f>'[2]03'!E17</f>
        <v>0</v>
      </c>
      <c r="F15" s="15">
        <f t="shared" si="6"/>
        <v>84</v>
      </c>
      <c r="G15" s="204">
        <f>'[2]03'!H17</f>
        <v>39</v>
      </c>
      <c r="H15" s="205">
        <f>'[2]03'!I17</f>
        <v>0</v>
      </c>
      <c r="I15" s="205">
        <f>'[2]03'!J17</f>
        <v>0</v>
      </c>
      <c r="J15" s="205">
        <f>'[2]03'!K17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'[2]03'!B18</f>
        <v>84</v>
      </c>
      <c r="C16" s="205">
        <f>'[2]03'!C18</f>
        <v>0</v>
      </c>
      <c r="D16" s="205">
        <f>'[2]03'!D18</f>
        <v>0</v>
      </c>
      <c r="E16" s="205">
        <f>'[2]03'!E18</f>
        <v>0</v>
      </c>
      <c r="F16" s="15">
        <f t="shared" si="6"/>
        <v>84</v>
      </c>
      <c r="G16" s="204">
        <f>'[2]03'!H18</f>
        <v>39</v>
      </c>
      <c r="H16" s="205">
        <f>'[2]03'!I18</f>
        <v>0</v>
      </c>
      <c r="I16" s="205">
        <f>'[2]03'!J18</f>
        <v>0</v>
      </c>
      <c r="J16" s="205">
        <f>'[2]03'!K18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'[2]03'!B19</f>
        <v>84</v>
      </c>
      <c r="C17" s="205">
        <f>'[2]03'!C19</f>
        <v>0</v>
      </c>
      <c r="D17" s="205">
        <f>'[2]03'!D19</f>
        <v>0</v>
      </c>
      <c r="E17" s="205">
        <f>'[2]03'!E19</f>
        <v>0</v>
      </c>
      <c r="F17" s="15">
        <f t="shared" si="6"/>
        <v>84</v>
      </c>
      <c r="G17" s="204">
        <f>'[2]03'!H19</f>
        <v>39</v>
      </c>
      <c r="H17" s="205">
        <f>'[2]03'!I19</f>
        <v>0</v>
      </c>
      <c r="I17" s="205">
        <f>'[2]03'!J19</f>
        <v>0</v>
      </c>
      <c r="J17" s="205">
        <f>'[2]03'!K19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'[2]03'!B20</f>
        <v>84</v>
      </c>
      <c r="C18" s="205">
        <f>'[2]03'!C20</f>
        <v>0</v>
      </c>
      <c r="D18" s="205">
        <f>'[2]03'!D20</f>
        <v>0</v>
      </c>
      <c r="E18" s="205">
        <f>'[2]03'!E20</f>
        <v>0</v>
      </c>
      <c r="F18" s="15">
        <f t="shared" si="6"/>
        <v>84</v>
      </c>
      <c r="G18" s="204">
        <f>'[2]03'!H20</f>
        <v>39</v>
      </c>
      <c r="H18" s="205">
        <f>'[2]03'!I20</f>
        <v>0</v>
      </c>
      <c r="I18" s="205">
        <f>'[2]03'!J20</f>
        <v>0</v>
      </c>
      <c r="J18" s="205">
        <f>'[2]03'!K20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'[2]03'!B21</f>
        <v>84</v>
      </c>
      <c r="C19" s="205">
        <f>'[2]03'!C21</f>
        <v>0</v>
      </c>
      <c r="D19" s="205">
        <f>'[2]03'!D21</f>
        <v>0</v>
      </c>
      <c r="E19" s="205">
        <f>'[2]03'!E21</f>
        <v>0</v>
      </c>
      <c r="F19" s="15">
        <f t="shared" si="6"/>
        <v>84</v>
      </c>
      <c r="G19" s="204">
        <f>'[2]03'!H21</f>
        <v>39</v>
      </c>
      <c r="H19" s="205">
        <f>'[2]03'!I21</f>
        <v>0</v>
      </c>
      <c r="I19" s="205">
        <f>'[2]03'!J21</f>
        <v>0</v>
      </c>
      <c r="J19" s="205">
        <f>'[2]03'!K21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'[2]03'!B22</f>
        <v>84</v>
      </c>
      <c r="C20" s="205">
        <f>'[2]03'!C22</f>
        <v>0</v>
      </c>
      <c r="D20" s="205">
        <f>'[2]03'!D22</f>
        <v>0</v>
      </c>
      <c r="E20" s="205">
        <f>'[2]03'!E22</f>
        <v>0</v>
      </c>
      <c r="F20" s="15">
        <f t="shared" si="6"/>
        <v>84</v>
      </c>
      <c r="G20" s="204">
        <f>'[2]03'!H22</f>
        <v>39</v>
      </c>
      <c r="H20" s="205">
        <f>'[2]03'!I22</f>
        <v>0</v>
      </c>
      <c r="I20" s="205">
        <f>'[2]03'!J22</f>
        <v>0</v>
      </c>
      <c r="J20" s="205">
        <f>'[2]03'!K22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'[2]03'!B23</f>
        <v>84</v>
      </c>
      <c r="C21" s="205">
        <f>'[2]03'!C23</f>
        <v>0</v>
      </c>
      <c r="D21" s="205">
        <f>'[2]03'!D23</f>
        <v>0</v>
      </c>
      <c r="E21" s="205">
        <f>'[2]03'!E23</f>
        <v>0</v>
      </c>
      <c r="F21" s="15">
        <f t="shared" si="6"/>
        <v>84</v>
      </c>
      <c r="G21" s="204">
        <f>'[2]03'!H23</f>
        <v>39</v>
      </c>
      <c r="H21" s="205">
        <f>'[2]03'!I23</f>
        <v>0</v>
      </c>
      <c r="I21" s="205">
        <f>'[2]03'!J23</f>
        <v>0</v>
      </c>
      <c r="J21" s="205">
        <f>'[2]03'!K23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'[2]03'!B24</f>
        <v>84</v>
      </c>
      <c r="C22" s="205">
        <f>'[2]03'!C24</f>
        <v>0</v>
      </c>
      <c r="D22" s="205">
        <f>'[2]03'!D24</f>
        <v>0</v>
      </c>
      <c r="E22" s="205">
        <f>'[2]03'!E24</f>
        <v>0</v>
      </c>
      <c r="F22" s="15">
        <f t="shared" si="6"/>
        <v>84</v>
      </c>
      <c r="G22" s="204">
        <f>'[2]03'!H24</f>
        <v>39</v>
      </c>
      <c r="H22" s="205">
        <f>'[2]03'!I24</f>
        <v>0</v>
      </c>
      <c r="I22" s="205">
        <f>'[2]03'!J24</f>
        <v>0</v>
      </c>
      <c r="J22" s="205">
        <f>'[2]03'!K24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'[2]03'!B25</f>
        <v>84</v>
      </c>
      <c r="C23" s="205">
        <f>'[2]03'!C25</f>
        <v>0</v>
      </c>
      <c r="D23" s="205">
        <f>'[2]03'!D25</f>
        <v>0</v>
      </c>
      <c r="E23" s="205">
        <f>'[2]03'!E25</f>
        <v>0</v>
      </c>
      <c r="F23" s="15">
        <f t="shared" si="6"/>
        <v>84</v>
      </c>
      <c r="G23" s="204">
        <f>'[2]03'!H25</f>
        <v>40</v>
      </c>
      <c r="H23" s="205">
        <f>'[2]03'!I25</f>
        <v>0</v>
      </c>
      <c r="I23" s="205">
        <f>'[2]03'!J25</f>
        <v>0</v>
      </c>
      <c r="J23" s="205">
        <f>'[2]03'!K25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'[2]03'!B26</f>
        <v>84</v>
      </c>
      <c r="C24" s="205">
        <f>'[2]03'!C26</f>
        <v>0</v>
      </c>
      <c r="D24" s="205">
        <f>'[2]03'!D26</f>
        <v>0</v>
      </c>
      <c r="E24" s="205">
        <f>'[2]03'!E26</f>
        <v>0</v>
      </c>
      <c r="F24" s="15">
        <f t="shared" si="6"/>
        <v>84</v>
      </c>
      <c r="G24" s="204">
        <f>'[2]03'!H26</f>
        <v>40</v>
      </c>
      <c r="H24" s="205">
        <f>'[2]03'!I26</f>
        <v>0</v>
      </c>
      <c r="I24" s="205">
        <f>'[2]03'!J26</f>
        <v>0</v>
      </c>
      <c r="J24" s="205">
        <f>'[2]03'!K26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'[2]03'!B27</f>
        <v>84</v>
      </c>
      <c r="C25" s="205">
        <f>'[2]03'!C27</f>
        <v>0</v>
      </c>
      <c r="D25" s="205">
        <f>'[2]03'!D27</f>
        <v>0</v>
      </c>
      <c r="E25" s="205">
        <f>'[2]03'!E27</f>
        <v>0</v>
      </c>
      <c r="F25" s="15">
        <f t="shared" si="6"/>
        <v>84</v>
      </c>
      <c r="G25" s="204">
        <f>'[2]03'!H27</f>
        <v>40</v>
      </c>
      <c r="H25" s="205">
        <f>'[2]03'!I27</f>
        <v>0</v>
      </c>
      <c r="I25" s="205">
        <f>'[2]03'!J27</f>
        <v>0</v>
      </c>
      <c r="J25" s="205">
        <f>'[2]03'!K27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'[2]03'!B28</f>
        <v>84</v>
      </c>
      <c r="C26" s="205">
        <f>'[2]03'!C28</f>
        <v>0</v>
      </c>
      <c r="D26" s="205">
        <f>'[2]03'!D28</f>
        <v>0</v>
      </c>
      <c r="E26" s="205">
        <f>'[2]03'!E28</f>
        <v>0</v>
      </c>
      <c r="F26" s="15">
        <f t="shared" si="6"/>
        <v>84</v>
      </c>
      <c r="G26" s="204">
        <f>'[2]03'!H28</f>
        <v>40</v>
      </c>
      <c r="H26" s="205">
        <f>'[2]03'!I28</f>
        <v>0</v>
      </c>
      <c r="I26" s="205">
        <f>'[2]03'!J28</f>
        <v>0</v>
      </c>
      <c r="J26" s="205">
        <f>'[2]03'!K28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'[2]03'!B29</f>
        <v>84</v>
      </c>
      <c r="C27" s="205">
        <f>'[2]03'!C29</f>
        <v>0</v>
      </c>
      <c r="D27" s="205">
        <f>'[2]03'!D29</f>
        <v>0</v>
      </c>
      <c r="E27" s="205">
        <f>'[2]03'!E29</f>
        <v>0</v>
      </c>
      <c r="F27" s="15">
        <f t="shared" si="6"/>
        <v>84</v>
      </c>
      <c r="G27" s="204">
        <f>'[2]03'!H29</f>
        <v>40</v>
      </c>
      <c r="H27" s="205">
        <f>'[2]03'!I29</f>
        <v>0</v>
      </c>
      <c r="I27" s="205">
        <f>'[2]03'!J29</f>
        <v>0</v>
      </c>
      <c r="J27" s="205">
        <f>'[2]03'!K29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204">
        <f>'[2]03'!B30</f>
        <v>84</v>
      </c>
      <c r="C28" s="205">
        <f>'[2]03'!C30</f>
        <v>0</v>
      </c>
      <c r="D28" s="205">
        <f>'[2]03'!D30</f>
        <v>0</v>
      </c>
      <c r="E28" s="205">
        <f>'[2]03'!E30</f>
        <v>0</v>
      </c>
      <c r="F28" s="15">
        <f t="shared" si="6"/>
        <v>84</v>
      </c>
      <c r="G28" s="204">
        <f>'[2]03'!H30</f>
        <v>40</v>
      </c>
      <c r="H28" s="205">
        <f>'[2]03'!I30</f>
        <v>0</v>
      </c>
      <c r="I28" s="205">
        <f>'[2]03'!J30</f>
        <v>0</v>
      </c>
      <c r="J28" s="205">
        <f>'[2]03'!K30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204">
        <f>'[2]03'!B31</f>
        <v>84</v>
      </c>
      <c r="C29" s="205">
        <f>'[2]03'!C31</f>
        <v>0</v>
      </c>
      <c r="D29" s="205">
        <f>'[2]03'!D31</f>
        <v>0</v>
      </c>
      <c r="E29" s="205">
        <f>'[2]03'!E31</f>
        <v>0</v>
      </c>
      <c r="F29" s="15">
        <f t="shared" si="6"/>
        <v>84</v>
      </c>
      <c r="G29" s="204">
        <f>'[2]03'!H31</f>
        <v>40</v>
      </c>
      <c r="H29" s="205">
        <f>'[2]03'!I31</f>
        <v>0</v>
      </c>
      <c r="I29" s="205">
        <f>'[2]03'!J31</f>
        <v>0</v>
      </c>
      <c r="J29" s="205">
        <f>'[2]03'!K31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204">
        <f>'[2]03'!B32</f>
        <v>84</v>
      </c>
      <c r="C30" s="205">
        <f>'[2]03'!C32</f>
        <v>0</v>
      </c>
      <c r="D30" s="205">
        <f>'[2]03'!D32</f>
        <v>0</v>
      </c>
      <c r="E30" s="205">
        <f>'[2]03'!E32</f>
        <v>0</v>
      </c>
      <c r="F30" s="15">
        <f t="shared" si="6"/>
        <v>84</v>
      </c>
      <c r="G30" s="204">
        <f>'[2]03'!H32</f>
        <v>40</v>
      </c>
      <c r="H30" s="205">
        <f>'[2]03'!I32</f>
        <v>0</v>
      </c>
      <c r="I30" s="205">
        <f>'[2]03'!J32</f>
        <v>0</v>
      </c>
      <c r="J30" s="205">
        <f>'[2]03'!K32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204">
        <f>'[2]03'!B33</f>
        <v>84</v>
      </c>
      <c r="C31" s="205">
        <f>'[2]03'!C33</f>
        <v>0</v>
      </c>
      <c r="D31" s="205">
        <f>'[2]03'!D33</f>
        <v>0</v>
      </c>
      <c r="E31" s="205">
        <f>'[2]03'!E33</f>
        <v>0</v>
      </c>
      <c r="F31" s="15">
        <f t="shared" si="6"/>
        <v>84</v>
      </c>
      <c r="G31" s="204">
        <f>'[2]03'!H33</f>
        <v>40</v>
      </c>
      <c r="H31" s="205">
        <f>'[2]03'!I33</f>
        <v>0</v>
      </c>
      <c r="I31" s="205">
        <f>'[2]03'!J33</f>
        <v>0</v>
      </c>
      <c r="J31" s="205">
        <f>'[2]03'!K33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204">
        <f>'[2]03'!B34</f>
        <v>84</v>
      </c>
      <c r="C32" s="205">
        <f>'[2]03'!C34</f>
        <v>0</v>
      </c>
      <c r="D32" s="205">
        <f>'[2]03'!D34</f>
        <v>0</v>
      </c>
      <c r="E32" s="205">
        <f>'[2]03'!E34</f>
        <v>0</v>
      </c>
      <c r="F32" s="15">
        <f t="shared" si="6"/>
        <v>84</v>
      </c>
      <c r="G32" s="204">
        <f>'[2]03'!H34</f>
        <v>39</v>
      </c>
      <c r="H32" s="205">
        <f>'[2]03'!I34</f>
        <v>0</v>
      </c>
      <c r="I32" s="205">
        <f>'[2]03'!J34</f>
        <v>0</v>
      </c>
      <c r="J32" s="205">
        <f>'[2]03'!K34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'[2]03'!B35</f>
        <v>84</v>
      </c>
      <c r="C33" s="205">
        <f>'[2]03'!C35</f>
        <v>0</v>
      </c>
      <c r="D33" s="205">
        <f>'[2]03'!D35</f>
        <v>0</v>
      </c>
      <c r="E33" s="205">
        <f>'[2]03'!E35</f>
        <v>0</v>
      </c>
      <c r="F33" s="15">
        <f t="shared" si="6"/>
        <v>84</v>
      </c>
      <c r="G33" s="204">
        <f>'[2]03'!H35</f>
        <v>39</v>
      </c>
      <c r="H33" s="205">
        <f>'[2]03'!I35</f>
        <v>0</v>
      </c>
      <c r="I33" s="205">
        <f>'[2]03'!J35</f>
        <v>0</v>
      </c>
      <c r="J33" s="205">
        <f>'[2]03'!K35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'[2]03'!B36</f>
        <v>84</v>
      </c>
      <c r="C34" s="205">
        <f>'[2]03'!C36</f>
        <v>0</v>
      </c>
      <c r="D34" s="205">
        <f>'[2]03'!D36</f>
        <v>0</v>
      </c>
      <c r="E34" s="205">
        <f>'[2]03'!E36</f>
        <v>0</v>
      </c>
      <c r="F34" s="15">
        <f t="shared" si="6"/>
        <v>84</v>
      </c>
      <c r="G34" s="204">
        <f>'[2]03'!H36</f>
        <v>39</v>
      </c>
      <c r="H34" s="205">
        <f>'[2]03'!I36</f>
        <v>0</v>
      </c>
      <c r="I34" s="205">
        <f>'[2]03'!J36</f>
        <v>0</v>
      </c>
      <c r="J34" s="205">
        <f>'[2]03'!K36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'[2]03'!B37</f>
        <v>84</v>
      </c>
      <c r="C35" s="205">
        <f>'[2]03'!C37</f>
        <v>0</v>
      </c>
      <c r="D35" s="205">
        <f>'[2]03'!D37</f>
        <v>0</v>
      </c>
      <c r="E35" s="205">
        <f>'[2]03'!E37</f>
        <v>0</v>
      </c>
      <c r="F35" s="15">
        <f t="shared" si="6"/>
        <v>84</v>
      </c>
      <c r="G35" s="204">
        <f>'[2]03'!H37</f>
        <v>39</v>
      </c>
      <c r="H35" s="205">
        <f>'[2]03'!I37</f>
        <v>0</v>
      </c>
      <c r="I35" s="205">
        <f>'[2]03'!J37</f>
        <v>0</v>
      </c>
      <c r="J35" s="205">
        <f>'[2]03'!K37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'[2]03'!B38</f>
        <v>84</v>
      </c>
      <c r="C36" s="205">
        <f>'[2]03'!C38</f>
        <v>0</v>
      </c>
      <c r="D36" s="205">
        <f>'[2]03'!D38</f>
        <v>0</v>
      </c>
      <c r="E36" s="205">
        <f>'[2]03'!E38</f>
        <v>0</v>
      </c>
      <c r="F36" s="15">
        <f t="shared" si="6"/>
        <v>84</v>
      </c>
      <c r="G36" s="204">
        <f>'[2]03'!H38</f>
        <v>39</v>
      </c>
      <c r="H36" s="205">
        <f>'[2]03'!I38</f>
        <v>0</v>
      </c>
      <c r="I36" s="205">
        <f>'[2]03'!J38</f>
        <v>0</v>
      </c>
      <c r="J36" s="205">
        <f>'[2]03'!K38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'[2]03'!B39</f>
        <v>84</v>
      </c>
      <c r="C37" s="205">
        <f>'[2]03'!C39</f>
        <v>0</v>
      </c>
      <c r="D37" s="205">
        <f>'[2]03'!D39</f>
        <v>0</v>
      </c>
      <c r="E37" s="205">
        <f>'[2]03'!E39</f>
        <v>0</v>
      </c>
      <c r="F37" s="15">
        <f t="shared" si="6"/>
        <v>84</v>
      </c>
      <c r="G37" s="204">
        <f>'[2]03'!H39</f>
        <v>39</v>
      </c>
      <c r="H37" s="205">
        <f>'[2]03'!I39</f>
        <v>0</v>
      </c>
      <c r="I37" s="205">
        <f>'[2]03'!J39</f>
        <v>0</v>
      </c>
      <c r="J37" s="205">
        <f>'[2]03'!K39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'[2]03'!B40</f>
        <v>84</v>
      </c>
      <c r="C38" s="205">
        <f>'[2]03'!C40</f>
        <v>0</v>
      </c>
      <c r="D38" s="205">
        <f>'[2]03'!D40</f>
        <v>0</v>
      </c>
      <c r="E38" s="205">
        <f>'[2]03'!E40</f>
        <v>0</v>
      </c>
      <c r="F38" s="15">
        <f t="shared" si="6"/>
        <v>84</v>
      </c>
      <c r="G38" s="204">
        <f>'[2]03'!H40</f>
        <v>39</v>
      </c>
      <c r="H38" s="205">
        <f>'[2]03'!I40</f>
        <v>0</v>
      </c>
      <c r="I38" s="205">
        <f>'[2]03'!J40</f>
        <v>0</v>
      </c>
      <c r="J38" s="205">
        <f>'[2]03'!K40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'[2]03'!B41</f>
        <v>84</v>
      </c>
      <c r="C39" s="205">
        <f>'[2]03'!C41</f>
        <v>0</v>
      </c>
      <c r="D39" s="205">
        <f>'[2]03'!D41</f>
        <v>0</v>
      </c>
      <c r="E39" s="205">
        <f>'[2]03'!E41</f>
        <v>0</v>
      </c>
      <c r="F39" s="15">
        <f t="shared" si="6"/>
        <v>84</v>
      </c>
      <c r="G39" s="204">
        <f>'[2]03'!H41</f>
        <v>39</v>
      </c>
      <c r="H39" s="205">
        <f>'[2]03'!I41</f>
        <v>0</v>
      </c>
      <c r="I39" s="205">
        <f>'[2]03'!J41</f>
        <v>0</v>
      </c>
      <c r="J39" s="205">
        <f>'[2]03'!K41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'[2]03'!B42</f>
        <v>84</v>
      </c>
      <c r="C40" s="205">
        <f>'[2]03'!C42</f>
        <v>0</v>
      </c>
      <c r="D40" s="205">
        <f>'[2]03'!D42</f>
        <v>0</v>
      </c>
      <c r="E40" s="205">
        <f>'[2]03'!E42</f>
        <v>0</v>
      </c>
      <c r="F40" s="15">
        <f t="shared" si="6"/>
        <v>84</v>
      </c>
      <c r="G40" s="204">
        <f>'[2]03'!H42</f>
        <v>39</v>
      </c>
      <c r="H40" s="205">
        <f>'[2]03'!I42</f>
        <v>0</v>
      </c>
      <c r="I40" s="205">
        <f>'[2]03'!J42</f>
        <v>0</v>
      </c>
      <c r="J40" s="205">
        <f>'[2]03'!K42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'[2]03'!B43</f>
        <v>84</v>
      </c>
      <c r="C41" s="205">
        <f>'[2]03'!C43</f>
        <v>0</v>
      </c>
      <c r="D41" s="205">
        <f>'[2]03'!D43</f>
        <v>0</v>
      </c>
      <c r="E41" s="205">
        <f>'[2]03'!E43</f>
        <v>0</v>
      </c>
      <c r="F41" s="15">
        <f t="shared" si="6"/>
        <v>84</v>
      </c>
      <c r="G41" s="204">
        <f>'[2]03'!H43</f>
        <v>39</v>
      </c>
      <c r="H41" s="205">
        <f>'[2]03'!I43</f>
        <v>0</v>
      </c>
      <c r="I41" s="205">
        <f>'[2]03'!J43</f>
        <v>0</v>
      </c>
      <c r="J41" s="205">
        <f>'[2]03'!K43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'[2]03'!B44</f>
        <v>84</v>
      </c>
      <c r="C42" s="205">
        <f>'[2]03'!C44</f>
        <v>0</v>
      </c>
      <c r="D42" s="205">
        <f>'[2]03'!D44</f>
        <v>0</v>
      </c>
      <c r="E42" s="205">
        <f>'[2]03'!E44</f>
        <v>0</v>
      </c>
      <c r="F42" s="15">
        <f t="shared" si="6"/>
        <v>84</v>
      </c>
      <c r="G42" s="204">
        <f>'[2]03'!H44</f>
        <v>39</v>
      </c>
      <c r="H42" s="205">
        <f>'[2]03'!I44</f>
        <v>0</v>
      </c>
      <c r="I42" s="205">
        <f>'[2]03'!J44</f>
        <v>0</v>
      </c>
      <c r="J42" s="205">
        <f>'[2]03'!K44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'[2]03'!B45</f>
        <v>84</v>
      </c>
      <c r="C43" s="205">
        <f>'[2]03'!C45</f>
        <v>0</v>
      </c>
      <c r="D43" s="205">
        <f>'[2]03'!D45</f>
        <v>0</v>
      </c>
      <c r="E43" s="205">
        <f>'[2]03'!E45</f>
        <v>0</v>
      </c>
      <c r="F43" s="15">
        <f t="shared" si="6"/>
        <v>84</v>
      </c>
      <c r="G43" s="204">
        <f>'[2]03'!H45</f>
        <v>39</v>
      </c>
      <c r="H43" s="205">
        <f>'[2]03'!I45</f>
        <v>0</v>
      </c>
      <c r="I43" s="205">
        <f>'[2]03'!J45</f>
        <v>0</v>
      </c>
      <c r="J43" s="205">
        <f>'[2]03'!K45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'[2]03'!B46</f>
        <v>84</v>
      </c>
      <c r="C44" s="205">
        <f>'[2]03'!C46</f>
        <v>0</v>
      </c>
      <c r="D44" s="205">
        <f>'[2]03'!D46</f>
        <v>0</v>
      </c>
      <c r="E44" s="205">
        <f>'[2]03'!E46</f>
        <v>0</v>
      </c>
      <c r="F44" s="15">
        <f t="shared" si="6"/>
        <v>84</v>
      </c>
      <c r="G44" s="204">
        <f>'[2]03'!H46</f>
        <v>39</v>
      </c>
      <c r="H44" s="205">
        <f>'[2]03'!I46</f>
        <v>0</v>
      </c>
      <c r="I44" s="205">
        <f>'[2]03'!J46</f>
        <v>0</v>
      </c>
      <c r="J44" s="205">
        <f>'[2]03'!K46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'[2]03'!B47</f>
        <v>84</v>
      </c>
      <c r="C45" s="205">
        <f>'[2]03'!C47</f>
        <v>0</v>
      </c>
      <c r="D45" s="205">
        <f>'[2]03'!D47</f>
        <v>0</v>
      </c>
      <c r="E45" s="205">
        <f>'[2]03'!E47</f>
        <v>0</v>
      </c>
      <c r="F45" s="15">
        <f t="shared" si="6"/>
        <v>84</v>
      </c>
      <c r="G45" s="204">
        <f>'[2]03'!H47</f>
        <v>39</v>
      </c>
      <c r="H45" s="205">
        <f>'[2]03'!I47</f>
        <v>0</v>
      </c>
      <c r="I45" s="205">
        <f>'[2]03'!J47</f>
        <v>0</v>
      </c>
      <c r="J45" s="205">
        <f>'[2]03'!K47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'[2]03'!B48</f>
        <v>84</v>
      </c>
      <c r="C46" s="205">
        <f>'[2]03'!C48</f>
        <v>0</v>
      </c>
      <c r="D46" s="205">
        <f>'[2]03'!D48</f>
        <v>0</v>
      </c>
      <c r="E46" s="205">
        <f>'[2]03'!E48</f>
        <v>0</v>
      </c>
      <c r="F46" s="15">
        <f t="shared" si="6"/>
        <v>84</v>
      </c>
      <c r="G46" s="204">
        <f>'[2]03'!H48</f>
        <v>39</v>
      </c>
      <c r="H46" s="205">
        <f>'[2]03'!I48</f>
        <v>0</v>
      </c>
      <c r="I46" s="205">
        <f>'[2]03'!J48</f>
        <v>0</v>
      </c>
      <c r="J46" s="205">
        <f>'[2]03'!K48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'[2]03'!B49</f>
        <v>84</v>
      </c>
      <c r="C47" s="205">
        <f>'[2]03'!C49</f>
        <v>0</v>
      </c>
      <c r="D47" s="205">
        <f>'[2]03'!D49</f>
        <v>0</v>
      </c>
      <c r="E47" s="205">
        <f>'[2]03'!E49</f>
        <v>0</v>
      </c>
      <c r="F47" s="15">
        <f t="shared" si="6"/>
        <v>84</v>
      </c>
      <c r="G47" s="204">
        <f>'[2]03'!H49</f>
        <v>39</v>
      </c>
      <c r="H47" s="205">
        <f>'[2]03'!I49</f>
        <v>0</v>
      </c>
      <c r="I47" s="205">
        <f>'[2]03'!J49</f>
        <v>0</v>
      </c>
      <c r="J47" s="205">
        <f>'[2]03'!K49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'[2]03'!B50</f>
        <v>84</v>
      </c>
      <c r="C48" s="205">
        <f>'[2]03'!C50</f>
        <v>0</v>
      </c>
      <c r="D48" s="205">
        <f>'[2]03'!D50</f>
        <v>0</v>
      </c>
      <c r="E48" s="205">
        <f>'[2]03'!E50</f>
        <v>0</v>
      </c>
      <c r="F48" s="15">
        <f t="shared" si="6"/>
        <v>84</v>
      </c>
      <c r="G48" s="204">
        <f>'[2]03'!H50</f>
        <v>39</v>
      </c>
      <c r="H48" s="205">
        <f>'[2]03'!I50</f>
        <v>0</v>
      </c>
      <c r="I48" s="205">
        <f>'[2]03'!J50</f>
        <v>0</v>
      </c>
      <c r="J48" s="205">
        <f>'[2]03'!K50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'[2]03'!B51</f>
        <v>84</v>
      </c>
      <c r="C49" s="205">
        <f>'[2]03'!C51</f>
        <v>0</v>
      </c>
      <c r="D49" s="205">
        <f>'[2]03'!D51</f>
        <v>0</v>
      </c>
      <c r="E49" s="205">
        <f>'[2]03'!E51</f>
        <v>0</v>
      </c>
      <c r="F49" s="15">
        <f t="shared" si="6"/>
        <v>84</v>
      </c>
      <c r="G49" s="204">
        <f>'[2]03'!H51</f>
        <v>39</v>
      </c>
      <c r="H49" s="205">
        <f>'[2]03'!I51</f>
        <v>0</v>
      </c>
      <c r="I49" s="205">
        <f>'[2]03'!J51</f>
        <v>0</v>
      </c>
      <c r="J49" s="205">
        <f>'[2]03'!K51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'[2]03'!B52</f>
        <v>84</v>
      </c>
      <c r="C50" s="205">
        <f>'[2]03'!C52</f>
        <v>0</v>
      </c>
      <c r="D50" s="205">
        <f>'[2]03'!D52</f>
        <v>0</v>
      </c>
      <c r="E50" s="205">
        <f>'[2]03'!E52</f>
        <v>0</v>
      </c>
      <c r="F50" s="15">
        <f t="shared" si="6"/>
        <v>84</v>
      </c>
      <c r="G50" s="204">
        <f>'[2]03'!H52</f>
        <v>39</v>
      </c>
      <c r="H50" s="205">
        <f>'[2]03'!I52</f>
        <v>0</v>
      </c>
      <c r="I50" s="205">
        <f>'[2]03'!J52</f>
        <v>0</v>
      </c>
      <c r="J50" s="205">
        <f>'[2]03'!K52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'[2]03'!B53</f>
        <v>84</v>
      </c>
      <c r="C51" s="205">
        <f>'[2]03'!C53</f>
        <v>0</v>
      </c>
      <c r="D51" s="205">
        <f>'[2]03'!D53</f>
        <v>0</v>
      </c>
      <c r="E51" s="205">
        <f>'[2]03'!E53</f>
        <v>0</v>
      </c>
      <c r="F51" s="15">
        <f t="shared" si="6"/>
        <v>84</v>
      </c>
      <c r="G51" s="204">
        <f>'[2]03'!H53</f>
        <v>39</v>
      </c>
      <c r="H51" s="205">
        <f>'[2]03'!I53</f>
        <v>0</v>
      </c>
      <c r="I51" s="205">
        <f>'[2]03'!J53</f>
        <v>0</v>
      </c>
      <c r="J51" s="205">
        <f>'[2]03'!K53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'[2]03'!B54</f>
        <v>84</v>
      </c>
      <c r="C52" s="205">
        <f>'[2]03'!C54</f>
        <v>0</v>
      </c>
      <c r="D52" s="205">
        <f>'[2]03'!D54</f>
        <v>0</v>
      </c>
      <c r="E52" s="205">
        <f>'[2]03'!E54</f>
        <v>0</v>
      </c>
      <c r="F52" s="15">
        <f t="shared" si="6"/>
        <v>84</v>
      </c>
      <c r="G52" s="204">
        <f>'[2]03'!H54</f>
        <v>39</v>
      </c>
      <c r="H52" s="205">
        <f>'[2]03'!I54</f>
        <v>0</v>
      </c>
      <c r="I52" s="205">
        <f>'[2]03'!J54</f>
        <v>0</v>
      </c>
      <c r="J52" s="205">
        <f>'[2]03'!K54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'[2]03'!B55</f>
        <v>84</v>
      </c>
      <c r="C53" s="205">
        <f>'[2]03'!C55</f>
        <v>0</v>
      </c>
      <c r="D53" s="205">
        <f>'[2]03'!D55</f>
        <v>0</v>
      </c>
      <c r="E53" s="205">
        <f>'[2]03'!E55</f>
        <v>0</v>
      </c>
      <c r="F53" s="15">
        <f t="shared" si="6"/>
        <v>84</v>
      </c>
      <c r="G53" s="204">
        <f>'[2]03'!H55</f>
        <v>39</v>
      </c>
      <c r="H53" s="205">
        <f>'[2]03'!I55</f>
        <v>0</v>
      </c>
      <c r="I53" s="205">
        <f>'[2]03'!J55</f>
        <v>0</v>
      </c>
      <c r="J53" s="205">
        <f>'[2]03'!K55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'[2]03'!B56</f>
        <v>84</v>
      </c>
      <c r="C54" s="205">
        <f>'[2]03'!C56</f>
        <v>0</v>
      </c>
      <c r="D54" s="205">
        <f>'[2]03'!D56</f>
        <v>0</v>
      </c>
      <c r="E54" s="205">
        <f>'[2]03'!E56</f>
        <v>0</v>
      </c>
      <c r="F54" s="15">
        <f t="shared" si="6"/>
        <v>84</v>
      </c>
      <c r="G54" s="204">
        <f>'[2]03'!H56</f>
        <v>39</v>
      </c>
      <c r="H54" s="205">
        <f>'[2]03'!I56</f>
        <v>0</v>
      </c>
      <c r="I54" s="205">
        <f>'[2]03'!J56</f>
        <v>0</v>
      </c>
      <c r="J54" s="205">
        <f>'[2]03'!K56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'[2]03'!B57</f>
        <v>84</v>
      </c>
      <c r="C55" s="205">
        <f>'[2]03'!C57</f>
        <v>0</v>
      </c>
      <c r="D55" s="205">
        <f>'[2]03'!D57</f>
        <v>0</v>
      </c>
      <c r="E55" s="205">
        <f>'[2]03'!E57</f>
        <v>0</v>
      </c>
      <c r="F55" s="15">
        <f t="shared" si="6"/>
        <v>84</v>
      </c>
      <c r="G55" s="204">
        <f>'[2]03'!H57</f>
        <v>39</v>
      </c>
      <c r="H55" s="205">
        <f>'[2]03'!I57</f>
        <v>0</v>
      </c>
      <c r="I55" s="205">
        <f>'[2]03'!J57</f>
        <v>0</v>
      </c>
      <c r="J55" s="205">
        <f>'[2]03'!K57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'[2]03'!B58</f>
        <v>84</v>
      </c>
      <c r="C56" s="205">
        <f>'[2]03'!C58</f>
        <v>0</v>
      </c>
      <c r="D56" s="205">
        <f>'[2]03'!D58</f>
        <v>0</v>
      </c>
      <c r="E56" s="205">
        <f>'[2]03'!E58</f>
        <v>0</v>
      </c>
      <c r="F56" s="15">
        <f t="shared" si="6"/>
        <v>84</v>
      </c>
      <c r="G56" s="204">
        <f>'[2]03'!H58</f>
        <v>39</v>
      </c>
      <c r="H56" s="205">
        <f>'[2]03'!I58</f>
        <v>0</v>
      </c>
      <c r="I56" s="205">
        <f>'[2]03'!J58</f>
        <v>0</v>
      </c>
      <c r="J56" s="205">
        <f>'[2]03'!K58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'[2]03'!B59</f>
        <v>84</v>
      </c>
      <c r="C57" s="205">
        <f>'[2]03'!C59</f>
        <v>0</v>
      </c>
      <c r="D57" s="205">
        <f>'[2]03'!D59</f>
        <v>0</v>
      </c>
      <c r="E57" s="205">
        <f>'[2]03'!E59</f>
        <v>0</v>
      </c>
      <c r="F57" s="15">
        <f t="shared" si="6"/>
        <v>84</v>
      </c>
      <c r="G57" s="204">
        <f>'[2]03'!H59</f>
        <v>39</v>
      </c>
      <c r="H57" s="205">
        <f>'[2]03'!I59</f>
        <v>0</v>
      </c>
      <c r="I57" s="205">
        <f>'[2]03'!J59</f>
        <v>0</v>
      </c>
      <c r="J57" s="205">
        <f>'[2]03'!K59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'[2]03'!B60</f>
        <v>84</v>
      </c>
      <c r="C58" s="205">
        <f>'[2]03'!C60</f>
        <v>0</v>
      </c>
      <c r="D58" s="205">
        <f>'[2]03'!D60</f>
        <v>0</v>
      </c>
      <c r="E58" s="205">
        <f>'[2]03'!E60</f>
        <v>0</v>
      </c>
      <c r="F58" s="15">
        <f t="shared" si="6"/>
        <v>84</v>
      </c>
      <c r="G58" s="204">
        <f>'[2]03'!H60</f>
        <v>39</v>
      </c>
      <c r="H58" s="205">
        <f>'[2]03'!I60</f>
        <v>0</v>
      </c>
      <c r="I58" s="205">
        <f>'[2]03'!J60</f>
        <v>0</v>
      </c>
      <c r="J58" s="205">
        <f>'[2]03'!K60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'[2]03'!B61</f>
        <v>84</v>
      </c>
      <c r="C59" s="205">
        <f>'[2]03'!C61</f>
        <v>0</v>
      </c>
      <c r="D59" s="205">
        <f>'[2]03'!D61</f>
        <v>0</v>
      </c>
      <c r="E59" s="205">
        <f>'[2]03'!E61</f>
        <v>0</v>
      </c>
      <c r="F59" s="15">
        <f t="shared" si="6"/>
        <v>84</v>
      </c>
      <c r="G59" s="204">
        <f>'[2]03'!H61</f>
        <v>39</v>
      </c>
      <c r="H59" s="205">
        <f>'[2]03'!I61</f>
        <v>0</v>
      </c>
      <c r="I59" s="205">
        <f>'[2]03'!J61</f>
        <v>0</v>
      </c>
      <c r="J59" s="205">
        <f>'[2]03'!K61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'[2]03'!B62</f>
        <v>84</v>
      </c>
      <c r="C60" s="205">
        <f>'[2]03'!C62</f>
        <v>0</v>
      </c>
      <c r="D60" s="205">
        <f>'[2]03'!D62</f>
        <v>0</v>
      </c>
      <c r="E60" s="205">
        <f>'[2]03'!E62</f>
        <v>0</v>
      </c>
      <c r="F60" s="15">
        <f t="shared" si="6"/>
        <v>84</v>
      </c>
      <c r="G60" s="204">
        <f>'[2]03'!H62</f>
        <v>39</v>
      </c>
      <c r="H60" s="205">
        <f>'[2]03'!I62</f>
        <v>0</v>
      </c>
      <c r="I60" s="205">
        <f>'[2]03'!J62</f>
        <v>0</v>
      </c>
      <c r="J60" s="205">
        <f>'[2]03'!K62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'[2]03'!B63</f>
        <v>84</v>
      </c>
      <c r="C61" s="205">
        <f>'[2]03'!C63</f>
        <v>0</v>
      </c>
      <c r="D61" s="205">
        <f>'[2]03'!D63</f>
        <v>0</v>
      </c>
      <c r="E61" s="205">
        <f>'[2]03'!E63</f>
        <v>0</v>
      </c>
      <c r="F61" s="15">
        <f t="shared" si="6"/>
        <v>84</v>
      </c>
      <c r="G61" s="204">
        <f>'[2]03'!H63</f>
        <v>39</v>
      </c>
      <c r="H61" s="205">
        <f>'[2]03'!I63</f>
        <v>0</v>
      </c>
      <c r="I61" s="205">
        <f>'[2]03'!J63</f>
        <v>0</v>
      </c>
      <c r="J61" s="205">
        <f>'[2]03'!K63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'[2]03'!B64</f>
        <v>84</v>
      </c>
      <c r="C62" s="205">
        <f>'[2]03'!C64</f>
        <v>0</v>
      </c>
      <c r="D62" s="205">
        <f>'[2]03'!D64</f>
        <v>0</v>
      </c>
      <c r="E62" s="205">
        <f>'[2]03'!E64</f>
        <v>0</v>
      </c>
      <c r="F62" s="15">
        <f t="shared" si="6"/>
        <v>84</v>
      </c>
      <c r="G62" s="204">
        <f>'[2]03'!H64</f>
        <v>39</v>
      </c>
      <c r="H62" s="205">
        <f>'[2]03'!I64</f>
        <v>0</v>
      </c>
      <c r="I62" s="205">
        <f>'[2]03'!J64</f>
        <v>0</v>
      </c>
      <c r="J62" s="205">
        <f>'[2]03'!K64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'[2]03'!B65</f>
        <v>84</v>
      </c>
      <c r="C63" s="205">
        <f>'[2]03'!C65</f>
        <v>0</v>
      </c>
      <c r="D63" s="205">
        <f>'[2]03'!D65</f>
        <v>0</v>
      </c>
      <c r="E63" s="205">
        <f>'[2]03'!E65</f>
        <v>0</v>
      </c>
      <c r="F63" s="15">
        <f t="shared" si="6"/>
        <v>84</v>
      </c>
      <c r="G63" s="204">
        <f>'[2]03'!H65</f>
        <v>39</v>
      </c>
      <c r="H63" s="205">
        <f>'[2]03'!I65</f>
        <v>0</v>
      </c>
      <c r="I63" s="205">
        <f>'[2]03'!J65</f>
        <v>0</v>
      </c>
      <c r="J63" s="205">
        <f>'[2]03'!K65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'[2]03'!B66</f>
        <v>84</v>
      </c>
      <c r="C64" s="205">
        <f>'[2]03'!C66</f>
        <v>0</v>
      </c>
      <c r="D64" s="205">
        <f>'[2]03'!D66</f>
        <v>0</v>
      </c>
      <c r="E64" s="205">
        <f>'[2]03'!E66</f>
        <v>0</v>
      </c>
      <c r="F64" s="15">
        <f t="shared" si="6"/>
        <v>84</v>
      </c>
      <c r="G64" s="204">
        <f>'[2]03'!H66</f>
        <v>39</v>
      </c>
      <c r="H64" s="205">
        <f>'[2]03'!I66</f>
        <v>0</v>
      </c>
      <c r="I64" s="205">
        <f>'[2]03'!J66</f>
        <v>0</v>
      </c>
      <c r="J64" s="205">
        <f>'[2]03'!K66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4">
        <f>'[2]03'!B67</f>
        <v>84</v>
      </c>
      <c r="C65" s="205">
        <f>'[2]03'!C67</f>
        <v>0</v>
      </c>
      <c r="D65" s="205">
        <f>'[2]03'!D67</f>
        <v>0</v>
      </c>
      <c r="E65" s="205">
        <f>'[2]03'!E67</f>
        <v>0</v>
      </c>
      <c r="F65" s="15">
        <f t="shared" si="6"/>
        <v>84</v>
      </c>
      <c r="G65" s="204">
        <f>'[2]03'!H67</f>
        <v>39</v>
      </c>
      <c r="H65" s="205">
        <f>'[2]03'!I67</f>
        <v>0</v>
      </c>
      <c r="I65" s="205">
        <f>'[2]03'!J67</f>
        <v>0</v>
      </c>
      <c r="J65" s="205">
        <f>'[2]03'!K67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204">
        <f>'[2]03'!B68</f>
        <v>84</v>
      </c>
      <c r="C66" s="205">
        <f>'[2]03'!C68</f>
        <v>0</v>
      </c>
      <c r="D66" s="205">
        <f>'[2]03'!D68</f>
        <v>0</v>
      </c>
      <c r="E66" s="205">
        <f>'[2]03'!E68</f>
        <v>0</v>
      </c>
      <c r="F66" s="15">
        <f t="shared" si="6"/>
        <v>84</v>
      </c>
      <c r="G66" s="204">
        <f>'[2]03'!H68</f>
        <v>39</v>
      </c>
      <c r="H66" s="205">
        <f>'[2]03'!I68</f>
        <v>0</v>
      </c>
      <c r="I66" s="205">
        <f>'[2]03'!J68</f>
        <v>0</v>
      </c>
      <c r="J66" s="205">
        <f>'[2]03'!K68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204">
        <f>'[2]03'!B69</f>
        <v>84</v>
      </c>
      <c r="C67" s="205">
        <f>'[2]03'!C69</f>
        <v>0</v>
      </c>
      <c r="D67" s="205">
        <f>'[2]03'!D69</f>
        <v>0</v>
      </c>
      <c r="E67" s="205">
        <f>'[2]03'!E69</f>
        <v>0</v>
      </c>
      <c r="F67" s="15">
        <f t="shared" si="6"/>
        <v>84</v>
      </c>
      <c r="G67" s="204">
        <f>'[2]03'!H69</f>
        <v>39</v>
      </c>
      <c r="H67" s="205">
        <f>'[2]03'!I69</f>
        <v>0</v>
      </c>
      <c r="I67" s="205">
        <f>'[2]03'!J69</f>
        <v>0</v>
      </c>
      <c r="J67" s="205">
        <f>'[2]03'!K69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4">
        <f>'[2]03'!B70</f>
        <v>84</v>
      </c>
      <c r="C68" s="205">
        <f>'[2]03'!C70</f>
        <v>0</v>
      </c>
      <c r="D68" s="205">
        <f>'[2]03'!D70</f>
        <v>0</v>
      </c>
      <c r="E68" s="205">
        <f>'[2]03'!E70</f>
        <v>0</v>
      </c>
      <c r="F68" s="15">
        <f t="shared" si="6"/>
        <v>84</v>
      </c>
      <c r="G68" s="204">
        <f>'[2]03'!H70</f>
        <v>39</v>
      </c>
      <c r="H68" s="205">
        <f>'[2]03'!I70</f>
        <v>0</v>
      </c>
      <c r="I68" s="205">
        <f>'[2]03'!J70</f>
        <v>0</v>
      </c>
      <c r="J68" s="205">
        <f>'[2]03'!K70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4">
        <f>'[2]03'!B71</f>
        <v>84</v>
      </c>
      <c r="C69" s="205">
        <f>'[2]03'!C71</f>
        <v>0</v>
      </c>
      <c r="D69" s="205">
        <f>'[2]03'!D71</f>
        <v>0</v>
      </c>
      <c r="E69" s="205">
        <f>'[2]03'!E71</f>
        <v>0</v>
      </c>
      <c r="F69" s="15">
        <f t="shared" ref="F69:F98" si="16">SUM(B69:E69)</f>
        <v>84</v>
      </c>
      <c r="G69" s="204">
        <f>'[2]03'!H71</f>
        <v>39</v>
      </c>
      <c r="H69" s="205">
        <f>'[2]03'!I71</f>
        <v>0</v>
      </c>
      <c r="I69" s="205">
        <f>'[2]03'!J71</f>
        <v>0</v>
      </c>
      <c r="J69" s="205">
        <f>'[2]03'!K71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4">
        <f>'[2]03'!B72</f>
        <v>84</v>
      </c>
      <c r="C70" s="205">
        <f>'[2]03'!C72</f>
        <v>0</v>
      </c>
      <c r="D70" s="205">
        <f>'[2]03'!D72</f>
        <v>0</v>
      </c>
      <c r="E70" s="205">
        <f>'[2]03'!E72</f>
        <v>0</v>
      </c>
      <c r="F70" s="15">
        <f t="shared" si="16"/>
        <v>84</v>
      </c>
      <c r="G70" s="204">
        <f>'[2]03'!H72</f>
        <v>39</v>
      </c>
      <c r="H70" s="205">
        <f>'[2]03'!I72</f>
        <v>0</v>
      </c>
      <c r="I70" s="205">
        <f>'[2]03'!J72</f>
        <v>0</v>
      </c>
      <c r="J70" s="205">
        <f>'[2]03'!K72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'[2]03'!B73</f>
        <v>84</v>
      </c>
      <c r="C71" s="205">
        <f>'[2]03'!C73</f>
        <v>0</v>
      </c>
      <c r="D71" s="205">
        <f>'[2]03'!D73</f>
        <v>0</v>
      </c>
      <c r="E71" s="205">
        <f>'[2]03'!E73</f>
        <v>0</v>
      </c>
      <c r="F71" s="15">
        <f t="shared" si="16"/>
        <v>84</v>
      </c>
      <c r="G71" s="204">
        <f>'[2]03'!H73</f>
        <v>39</v>
      </c>
      <c r="H71" s="205">
        <f>'[2]03'!I73</f>
        <v>0</v>
      </c>
      <c r="I71" s="205">
        <f>'[2]03'!J73</f>
        <v>0</v>
      </c>
      <c r="J71" s="205">
        <f>'[2]03'!K73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'[2]03'!B74</f>
        <v>84</v>
      </c>
      <c r="C72" s="205">
        <f>'[2]03'!C74</f>
        <v>0</v>
      </c>
      <c r="D72" s="205">
        <f>'[2]03'!D74</f>
        <v>0</v>
      </c>
      <c r="E72" s="205">
        <f>'[2]03'!E74</f>
        <v>0</v>
      </c>
      <c r="F72" s="15">
        <f t="shared" si="16"/>
        <v>84</v>
      </c>
      <c r="G72" s="204">
        <f>'[2]03'!H74</f>
        <v>39</v>
      </c>
      <c r="H72" s="205">
        <f>'[2]03'!I74</f>
        <v>0</v>
      </c>
      <c r="I72" s="205">
        <f>'[2]03'!J74</f>
        <v>0</v>
      </c>
      <c r="J72" s="205">
        <f>'[2]03'!K74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'[2]03'!B75</f>
        <v>84</v>
      </c>
      <c r="C73" s="205">
        <f>'[2]03'!C75</f>
        <v>0</v>
      </c>
      <c r="D73" s="205">
        <f>'[2]03'!D75</f>
        <v>0</v>
      </c>
      <c r="E73" s="205">
        <f>'[2]03'!E75</f>
        <v>0</v>
      </c>
      <c r="F73" s="15">
        <f t="shared" si="16"/>
        <v>84</v>
      </c>
      <c r="G73" s="204">
        <f>'[2]03'!H75</f>
        <v>39</v>
      </c>
      <c r="H73" s="205">
        <f>'[2]03'!I75</f>
        <v>0</v>
      </c>
      <c r="I73" s="205">
        <f>'[2]03'!J75</f>
        <v>0</v>
      </c>
      <c r="J73" s="205">
        <f>'[2]03'!K75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'[2]03'!B76</f>
        <v>84</v>
      </c>
      <c r="C74" s="205">
        <f>'[2]03'!C76</f>
        <v>0</v>
      </c>
      <c r="D74" s="205">
        <f>'[2]03'!D76</f>
        <v>0</v>
      </c>
      <c r="E74" s="205">
        <f>'[2]03'!E76</f>
        <v>0</v>
      </c>
      <c r="F74" s="15">
        <f t="shared" si="16"/>
        <v>84</v>
      </c>
      <c r="G74" s="204">
        <f>'[2]03'!H76</f>
        <v>39</v>
      </c>
      <c r="H74" s="205">
        <f>'[2]03'!I76</f>
        <v>0</v>
      </c>
      <c r="I74" s="205">
        <f>'[2]03'!J76</f>
        <v>0</v>
      </c>
      <c r="J74" s="205">
        <f>'[2]03'!K76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'[2]03'!B77</f>
        <v>84</v>
      </c>
      <c r="C75" s="205">
        <f>'[2]03'!C77</f>
        <v>0</v>
      </c>
      <c r="D75" s="205">
        <f>'[2]03'!D77</f>
        <v>0</v>
      </c>
      <c r="E75" s="205">
        <f>'[2]03'!E77</f>
        <v>0</v>
      </c>
      <c r="F75" s="15">
        <f t="shared" si="16"/>
        <v>84</v>
      </c>
      <c r="G75" s="204">
        <f>'[2]03'!H77</f>
        <v>39</v>
      </c>
      <c r="H75" s="205">
        <f>'[2]03'!I77</f>
        <v>0</v>
      </c>
      <c r="I75" s="205">
        <f>'[2]03'!J77</f>
        <v>0</v>
      </c>
      <c r="J75" s="205">
        <f>'[2]03'!K77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'[2]03'!B78</f>
        <v>84</v>
      </c>
      <c r="C76" s="205">
        <f>'[2]03'!C78</f>
        <v>0</v>
      </c>
      <c r="D76" s="205">
        <f>'[2]03'!D78</f>
        <v>0</v>
      </c>
      <c r="E76" s="205">
        <f>'[2]03'!E78</f>
        <v>0</v>
      </c>
      <c r="F76" s="15">
        <f t="shared" si="16"/>
        <v>84</v>
      </c>
      <c r="G76" s="204">
        <f>'[2]03'!H78</f>
        <v>39</v>
      </c>
      <c r="H76" s="205">
        <f>'[2]03'!I78</f>
        <v>0</v>
      </c>
      <c r="I76" s="205">
        <f>'[2]03'!J78</f>
        <v>0</v>
      </c>
      <c r="J76" s="205">
        <f>'[2]03'!K78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'[2]03'!B79</f>
        <v>84</v>
      </c>
      <c r="C77" s="205">
        <f>'[2]03'!C79</f>
        <v>0</v>
      </c>
      <c r="D77" s="205">
        <f>'[2]03'!D79</f>
        <v>0</v>
      </c>
      <c r="E77" s="205">
        <f>'[2]03'!E79</f>
        <v>0</v>
      </c>
      <c r="F77" s="15">
        <f t="shared" si="16"/>
        <v>84</v>
      </c>
      <c r="G77" s="204">
        <f>'[2]03'!H79</f>
        <v>39</v>
      </c>
      <c r="H77" s="205">
        <f>'[2]03'!I79</f>
        <v>0</v>
      </c>
      <c r="I77" s="205">
        <f>'[2]03'!J79</f>
        <v>0</v>
      </c>
      <c r="J77" s="205">
        <f>'[2]03'!K79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'[2]03'!B80</f>
        <v>84</v>
      </c>
      <c r="C78" s="205">
        <f>'[2]03'!C80</f>
        <v>0</v>
      </c>
      <c r="D78" s="205">
        <f>'[2]03'!D80</f>
        <v>0</v>
      </c>
      <c r="E78" s="205">
        <f>'[2]03'!E80</f>
        <v>0</v>
      </c>
      <c r="F78" s="15">
        <f t="shared" si="16"/>
        <v>84</v>
      </c>
      <c r="G78" s="204">
        <f>'[2]03'!H80</f>
        <v>39</v>
      </c>
      <c r="H78" s="205">
        <f>'[2]03'!I80</f>
        <v>0</v>
      </c>
      <c r="I78" s="205">
        <f>'[2]03'!J80</f>
        <v>0</v>
      </c>
      <c r="J78" s="205">
        <f>'[2]03'!K80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'[2]03'!B81</f>
        <v>84</v>
      </c>
      <c r="C79" s="205">
        <f>'[2]03'!C81</f>
        <v>0</v>
      </c>
      <c r="D79" s="205">
        <f>'[2]03'!D81</f>
        <v>0</v>
      </c>
      <c r="E79" s="205">
        <f>'[2]03'!E81</f>
        <v>0</v>
      </c>
      <c r="F79" s="15">
        <f t="shared" si="16"/>
        <v>84</v>
      </c>
      <c r="G79" s="204">
        <f>'[2]03'!H81</f>
        <v>39</v>
      </c>
      <c r="H79" s="205">
        <f>'[2]03'!I81</f>
        <v>0</v>
      </c>
      <c r="I79" s="205">
        <f>'[2]03'!J81</f>
        <v>0</v>
      </c>
      <c r="J79" s="205">
        <f>'[2]03'!K81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'[2]03'!B82</f>
        <v>84</v>
      </c>
      <c r="C80" s="205">
        <f>'[2]03'!C82</f>
        <v>0</v>
      </c>
      <c r="D80" s="205">
        <f>'[2]03'!D82</f>
        <v>0</v>
      </c>
      <c r="E80" s="205">
        <f>'[2]03'!E82</f>
        <v>0</v>
      </c>
      <c r="F80" s="15">
        <f t="shared" si="16"/>
        <v>84</v>
      </c>
      <c r="G80" s="204">
        <f>'[2]03'!H82</f>
        <v>39</v>
      </c>
      <c r="H80" s="205">
        <f>'[2]03'!I82</f>
        <v>0</v>
      </c>
      <c r="I80" s="205">
        <f>'[2]03'!J82</f>
        <v>0</v>
      </c>
      <c r="J80" s="205">
        <f>'[2]03'!K82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'[2]03'!B83</f>
        <v>84</v>
      </c>
      <c r="C81" s="205">
        <f>'[2]03'!C83</f>
        <v>0</v>
      </c>
      <c r="D81" s="205">
        <f>'[2]03'!D83</f>
        <v>0</v>
      </c>
      <c r="E81" s="205">
        <f>'[2]03'!E83</f>
        <v>0</v>
      </c>
      <c r="F81" s="15">
        <f t="shared" si="16"/>
        <v>84</v>
      </c>
      <c r="G81" s="204">
        <f>'[2]03'!H83</f>
        <v>39</v>
      </c>
      <c r="H81" s="205">
        <f>'[2]03'!I83</f>
        <v>0</v>
      </c>
      <c r="I81" s="205">
        <f>'[2]03'!J83</f>
        <v>0</v>
      </c>
      <c r="J81" s="205">
        <f>'[2]03'!K83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'[2]03'!B84</f>
        <v>84</v>
      </c>
      <c r="C82" s="205">
        <f>'[2]03'!C84</f>
        <v>0</v>
      </c>
      <c r="D82" s="205">
        <f>'[2]03'!D84</f>
        <v>0</v>
      </c>
      <c r="E82" s="205">
        <f>'[2]03'!E84</f>
        <v>0</v>
      </c>
      <c r="F82" s="15">
        <f t="shared" si="16"/>
        <v>84</v>
      </c>
      <c r="G82" s="204">
        <f>'[2]03'!H84</f>
        <v>39</v>
      </c>
      <c r="H82" s="205">
        <f>'[2]03'!I84</f>
        <v>0</v>
      </c>
      <c r="I82" s="205">
        <f>'[2]03'!J84</f>
        <v>0</v>
      </c>
      <c r="J82" s="205">
        <f>'[2]03'!K84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'[2]03'!B85</f>
        <v>84</v>
      </c>
      <c r="C83" s="205">
        <f>'[2]03'!C85</f>
        <v>0</v>
      </c>
      <c r="D83" s="205">
        <f>'[2]03'!D85</f>
        <v>0</v>
      </c>
      <c r="E83" s="205">
        <f>'[2]03'!E85</f>
        <v>0</v>
      </c>
      <c r="F83" s="15">
        <f t="shared" si="16"/>
        <v>84</v>
      </c>
      <c r="G83" s="204">
        <f>'[2]03'!H85</f>
        <v>39</v>
      </c>
      <c r="H83" s="205">
        <f>'[2]03'!I85</f>
        <v>0</v>
      </c>
      <c r="I83" s="205">
        <f>'[2]03'!J85</f>
        <v>0</v>
      </c>
      <c r="J83" s="205">
        <f>'[2]03'!K85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'[2]03'!B86</f>
        <v>84</v>
      </c>
      <c r="C84" s="205">
        <f>'[2]03'!C86</f>
        <v>0</v>
      </c>
      <c r="D84" s="205">
        <f>'[2]03'!D86</f>
        <v>0</v>
      </c>
      <c r="E84" s="205">
        <f>'[2]03'!E86</f>
        <v>0</v>
      </c>
      <c r="F84" s="15">
        <f t="shared" si="16"/>
        <v>84</v>
      </c>
      <c r="G84" s="204">
        <f>'[2]03'!H86</f>
        <v>39</v>
      </c>
      <c r="H84" s="205">
        <f>'[2]03'!I86</f>
        <v>0</v>
      </c>
      <c r="I84" s="205">
        <f>'[2]03'!J86</f>
        <v>0</v>
      </c>
      <c r="J84" s="205">
        <f>'[2]03'!K86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'[2]03'!B87</f>
        <v>84</v>
      </c>
      <c r="C85" s="205">
        <f>'[2]03'!C87</f>
        <v>0</v>
      </c>
      <c r="D85" s="205">
        <f>'[2]03'!D87</f>
        <v>0</v>
      </c>
      <c r="E85" s="205">
        <f>'[2]03'!E87</f>
        <v>0</v>
      </c>
      <c r="F85" s="15">
        <f t="shared" si="16"/>
        <v>84</v>
      </c>
      <c r="G85" s="204">
        <f>'[2]03'!H87</f>
        <v>39</v>
      </c>
      <c r="H85" s="205">
        <f>'[2]03'!I87</f>
        <v>0</v>
      </c>
      <c r="I85" s="205">
        <f>'[2]03'!J87</f>
        <v>0</v>
      </c>
      <c r="J85" s="205">
        <f>'[2]03'!K87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'[2]03'!B88</f>
        <v>84</v>
      </c>
      <c r="C86" s="205">
        <f>'[2]03'!C88</f>
        <v>0</v>
      </c>
      <c r="D86" s="205">
        <f>'[2]03'!D88</f>
        <v>0</v>
      </c>
      <c r="E86" s="205">
        <f>'[2]03'!E88</f>
        <v>0</v>
      </c>
      <c r="F86" s="15">
        <f t="shared" si="16"/>
        <v>84</v>
      </c>
      <c r="G86" s="204">
        <f>'[2]03'!H88</f>
        <v>39</v>
      </c>
      <c r="H86" s="205">
        <f>'[2]03'!I88</f>
        <v>0</v>
      </c>
      <c r="I86" s="205">
        <f>'[2]03'!J88</f>
        <v>0</v>
      </c>
      <c r="J86" s="205">
        <f>'[2]03'!K88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'[2]03'!B89</f>
        <v>84</v>
      </c>
      <c r="C87" s="205">
        <f>'[2]03'!C89</f>
        <v>0</v>
      </c>
      <c r="D87" s="205">
        <f>'[2]03'!D89</f>
        <v>0</v>
      </c>
      <c r="E87" s="205">
        <f>'[2]03'!E89</f>
        <v>0</v>
      </c>
      <c r="F87" s="15">
        <f t="shared" si="16"/>
        <v>84</v>
      </c>
      <c r="G87" s="204">
        <f>'[2]03'!H89</f>
        <v>39</v>
      </c>
      <c r="H87" s="205">
        <f>'[2]03'!I89</f>
        <v>0</v>
      </c>
      <c r="I87" s="205">
        <f>'[2]03'!J89</f>
        <v>0</v>
      </c>
      <c r="J87" s="205">
        <f>'[2]03'!K89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'[2]03'!B90</f>
        <v>84</v>
      </c>
      <c r="C88" s="205">
        <f>'[2]03'!C90</f>
        <v>0</v>
      </c>
      <c r="D88" s="205">
        <f>'[2]03'!D90</f>
        <v>0</v>
      </c>
      <c r="E88" s="205">
        <f>'[2]03'!E90</f>
        <v>0</v>
      </c>
      <c r="F88" s="15">
        <f t="shared" si="16"/>
        <v>84</v>
      </c>
      <c r="G88" s="204">
        <f>'[2]03'!H90</f>
        <v>39</v>
      </c>
      <c r="H88" s="205">
        <f>'[2]03'!I90</f>
        <v>0</v>
      </c>
      <c r="I88" s="205">
        <f>'[2]03'!J90</f>
        <v>0</v>
      </c>
      <c r="J88" s="205">
        <f>'[2]03'!K90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'[2]03'!B91</f>
        <v>84</v>
      </c>
      <c r="C89" s="205">
        <f>'[2]03'!C91</f>
        <v>0</v>
      </c>
      <c r="D89" s="205">
        <f>'[2]03'!D91</f>
        <v>0</v>
      </c>
      <c r="E89" s="205">
        <f>'[2]03'!E91</f>
        <v>0</v>
      </c>
      <c r="F89" s="15">
        <f t="shared" si="16"/>
        <v>84</v>
      </c>
      <c r="G89" s="204">
        <f>'[2]03'!H91</f>
        <v>39</v>
      </c>
      <c r="H89" s="205">
        <f>'[2]03'!I91</f>
        <v>0</v>
      </c>
      <c r="I89" s="205">
        <f>'[2]03'!J91</f>
        <v>0</v>
      </c>
      <c r="J89" s="205">
        <f>'[2]03'!K91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'[2]03'!B92</f>
        <v>84</v>
      </c>
      <c r="C90" s="205">
        <f>'[2]03'!C92</f>
        <v>0</v>
      </c>
      <c r="D90" s="205">
        <f>'[2]03'!D92</f>
        <v>0</v>
      </c>
      <c r="E90" s="205">
        <f>'[2]03'!E92</f>
        <v>0</v>
      </c>
      <c r="F90" s="15">
        <f t="shared" si="16"/>
        <v>84</v>
      </c>
      <c r="G90" s="204">
        <f>'[2]03'!H92</f>
        <v>39</v>
      </c>
      <c r="H90" s="205">
        <f>'[2]03'!I92</f>
        <v>0</v>
      </c>
      <c r="I90" s="205">
        <f>'[2]03'!J92</f>
        <v>0</v>
      </c>
      <c r="J90" s="205">
        <f>'[2]03'!K92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'[2]03'!B93</f>
        <v>84</v>
      </c>
      <c r="C91" s="205">
        <f>'[2]03'!C93</f>
        <v>0</v>
      </c>
      <c r="D91" s="205">
        <f>'[2]03'!D93</f>
        <v>0</v>
      </c>
      <c r="E91" s="205">
        <f>'[2]03'!E93</f>
        <v>0</v>
      </c>
      <c r="F91" s="15">
        <f t="shared" si="16"/>
        <v>84</v>
      </c>
      <c r="G91" s="204">
        <f>'[2]03'!H93</f>
        <v>39</v>
      </c>
      <c r="H91" s="205">
        <f>'[2]03'!I93</f>
        <v>0</v>
      </c>
      <c r="I91" s="205">
        <f>'[2]03'!J93</f>
        <v>0</v>
      </c>
      <c r="J91" s="205">
        <f>'[2]03'!K93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'[2]03'!B94</f>
        <v>84</v>
      </c>
      <c r="C92" s="205">
        <f>'[2]03'!C94</f>
        <v>0</v>
      </c>
      <c r="D92" s="205">
        <f>'[2]03'!D94</f>
        <v>0</v>
      </c>
      <c r="E92" s="205">
        <f>'[2]03'!E94</f>
        <v>0</v>
      </c>
      <c r="F92" s="15">
        <f t="shared" si="16"/>
        <v>84</v>
      </c>
      <c r="G92" s="204">
        <f>'[2]03'!H94</f>
        <v>39</v>
      </c>
      <c r="H92" s="205">
        <f>'[2]03'!I94</f>
        <v>0</v>
      </c>
      <c r="I92" s="205">
        <f>'[2]03'!J94</f>
        <v>0</v>
      </c>
      <c r="J92" s="205">
        <f>'[2]03'!K94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'[2]03'!B95</f>
        <v>84</v>
      </c>
      <c r="C93" s="205">
        <f>'[2]03'!C95</f>
        <v>0</v>
      </c>
      <c r="D93" s="205">
        <f>'[2]03'!D95</f>
        <v>0</v>
      </c>
      <c r="E93" s="205">
        <f>'[2]03'!E95</f>
        <v>0</v>
      </c>
      <c r="F93" s="15">
        <f t="shared" si="16"/>
        <v>84</v>
      </c>
      <c r="G93" s="204">
        <f>'[2]03'!H95</f>
        <v>39</v>
      </c>
      <c r="H93" s="205">
        <f>'[2]03'!I95</f>
        <v>0</v>
      </c>
      <c r="I93" s="205">
        <f>'[2]03'!J95</f>
        <v>0</v>
      </c>
      <c r="J93" s="205">
        <f>'[2]03'!K95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'[2]03'!B96</f>
        <v>84</v>
      </c>
      <c r="C94" s="205">
        <f>'[2]03'!C96</f>
        <v>0</v>
      </c>
      <c r="D94" s="205">
        <f>'[2]03'!D96</f>
        <v>0</v>
      </c>
      <c r="E94" s="205">
        <f>'[2]03'!E96</f>
        <v>0</v>
      </c>
      <c r="F94" s="15">
        <f t="shared" si="16"/>
        <v>84</v>
      </c>
      <c r="G94" s="204">
        <f>'[2]03'!H96</f>
        <v>39</v>
      </c>
      <c r="H94" s="205">
        <f>'[2]03'!I96</f>
        <v>0</v>
      </c>
      <c r="I94" s="205">
        <f>'[2]03'!J96</f>
        <v>0</v>
      </c>
      <c r="J94" s="205">
        <f>'[2]03'!K96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'[2]03'!B97</f>
        <v>84</v>
      </c>
      <c r="C95" s="205">
        <f>'[2]03'!C97</f>
        <v>0</v>
      </c>
      <c r="D95" s="205">
        <f>'[2]03'!D97</f>
        <v>0</v>
      </c>
      <c r="E95" s="205">
        <f>'[2]03'!E97</f>
        <v>0</v>
      </c>
      <c r="F95" s="15">
        <f t="shared" si="16"/>
        <v>84</v>
      </c>
      <c r="G95" s="204">
        <f>'[2]03'!H97</f>
        <v>39</v>
      </c>
      <c r="H95" s="205">
        <f>'[2]03'!I97</f>
        <v>0</v>
      </c>
      <c r="I95" s="205">
        <f>'[2]03'!J97</f>
        <v>0</v>
      </c>
      <c r="J95" s="205">
        <f>'[2]03'!K97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'[2]03'!B98</f>
        <v>84</v>
      </c>
      <c r="C96" s="205">
        <f>'[2]03'!C98</f>
        <v>0</v>
      </c>
      <c r="D96" s="205">
        <f>'[2]03'!D98</f>
        <v>0</v>
      </c>
      <c r="E96" s="205">
        <f>'[2]03'!E98</f>
        <v>0</v>
      </c>
      <c r="F96" s="15">
        <f t="shared" si="16"/>
        <v>84</v>
      </c>
      <c r="G96" s="204">
        <f>'[2]03'!H98</f>
        <v>39</v>
      </c>
      <c r="H96" s="205">
        <f>'[2]03'!I98</f>
        <v>0</v>
      </c>
      <c r="I96" s="205">
        <f>'[2]03'!J98</f>
        <v>0</v>
      </c>
      <c r="J96" s="205">
        <f>'[2]03'!K98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'[2]03'!B99</f>
        <v>84</v>
      </c>
      <c r="C97" s="205">
        <f>'[2]03'!C99</f>
        <v>0</v>
      </c>
      <c r="D97" s="205">
        <f>'[2]03'!D99</f>
        <v>0</v>
      </c>
      <c r="E97" s="205">
        <f>'[2]03'!E99</f>
        <v>0</v>
      </c>
      <c r="F97" s="15">
        <f t="shared" si="16"/>
        <v>84</v>
      </c>
      <c r="G97" s="204">
        <f>'[2]03'!H99</f>
        <v>39</v>
      </c>
      <c r="H97" s="205">
        <f>'[2]03'!I99</f>
        <v>0</v>
      </c>
      <c r="I97" s="205">
        <f>'[2]03'!J99</f>
        <v>0</v>
      </c>
      <c r="J97" s="205">
        <f>'[2]03'!K99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'[2]03'!B100</f>
        <v>84</v>
      </c>
      <c r="C98" s="205">
        <f>'[2]03'!C100</f>
        <v>0</v>
      </c>
      <c r="D98" s="205">
        <f>'[2]03'!D100</f>
        <v>0</v>
      </c>
      <c r="E98" s="205">
        <f>'[2]03'!E100</f>
        <v>0</v>
      </c>
      <c r="F98" s="15">
        <f t="shared" si="16"/>
        <v>84</v>
      </c>
      <c r="G98" s="204">
        <f>'[2]03'!H100</f>
        <v>39</v>
      </c>
      <c r="H98" s="205">
        <f>'[2]03'!I100</f>
        <v>0</v>
      </c>
      <c r="I98" s="205">
        <f>'[2]03'!J100</f>
        <v>0</v>
      </c>
      <c r="J98" s="205">
        <f>'[2]03'!K100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0.9395</v>
      </c>
      <c r="L99" s="171">
        <f t="shared" si="17"/>
        <v>2.4E-2</v>
      </c>
      <c r="M99" s="171">
        <f t="shared" si="17"/>
        <v>0.92720000000000002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0.92720000000000002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1040</v>
      </c>
      <c r="G3" s="16">
        <f>'[3]03'!G5</f>
        <v>0</v>
      </c>
      <c r="H3" s="17">
        <f>SUM(B3:G3)</f>
        <v>1360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1040</v>
      </c>
      <c r="G4" s="16">
        <f>'[3]03'!G6</f>
        <v>0</v>
      </c>
      <c r="H4" s="17">
        <f>SUM(B4:G4)</f>
        <v>1360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1040</v>
      </c>
      <c r="G5" s="16">
        <f>'[3]03'!G7</f>
        <v>0</v>
      </c>
      <c r="H5" s="17">
        <f t="shared" ref="H5:H68" si="27">SUM(B5:G5)</f>
        <v>1360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1040</v>
      </c>
      <c r="G6" s="16">
        <f>'[3]03'!G8</f>
        <v>0</v>
      </c>
      <c r="H6" s="17">
        <f t="shared" si="27"/>
        <v>1360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1040</v>
      </c>
      <c r="G7" s="16">
        <f>'[3]03'!G9</f>
        <v>0</v>
      </c>
      <c r="H7" s="17">
        <f t="shared" si="27"/>
        <v>1360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1040</v>
      </c>
      <c r="G8" s="16">
        <f>'[3]03'!G10</f>
        <v>0</v>
      </c>
      <c r="H8" s="17">
        <f t="shared" si="27"/>
        <v>1360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1040</v>
      </c>
      <c r="G9" s="16">
        <f>'[3]03'!G11</f>
        <v>0</v>
      </c>
      <c r="H9" s="17">
        <f t="shared" si="27"/>
        <v>1360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1040</v>
      </c>
      <c r="G10" s="16">
        <f>'[3]03'!G12</f>
        <v>0</v>
      </c>
      <c r="H10" s="17">
        <f t="shared" si="27"/>
        <v>1360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1040</v>
      </c>
      <c r="G11" s="16">
        <f>'[3]03'!G13</f>
        <v>0</v>
      </c>
      <c r="H11" s="17">
        <f t="shared" si="27"/>
        <v>1360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1040</v>
      </c>
      <c r="G12" s="16">
        <f>'[3]03'!G14</f>
        <v>0</v>
      </c>
      <c r="H12" s="17">
        <f t="shared" si="27"/>
        <v>1360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1040</v>
      </c>
      <c r="G13" s="16">
        <f>'[3]03'!G15</f>
        <v>0</v>
      </c>
      <c r="H13" s="17">
        <f t="shared" si="27"/>
        <v>1360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1040</v>
      </c>
      <c r="G14" s="16">
        <f>'[3]03'!G16</f>
        <v>0</v>
      </c>
      <c r="H14" s="17">
        <f t="shared" si="27"/>
        <v>1360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1040</v>
      </c>
      <c r="G15" s="16">
        <f>'[3]03'!G17</f>
        <v>0</v>
      </c>
      <c r="H15" s="17">
        <f t="shared" si="27"/>
        <v>1360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1040</v>
      </c>
      <c r="G16" s="16">
        <f>'[3]03'!G18</f>
        <v>0</v>
      </c>
      <c r="H16" s="17">
        <f t="shared" si="27"/>
        <v>1360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1040</v>
      </c>
      <c r="G17" s="16">
        <f>'[3]03'!G19</f>
        <v>0</v>
      </c>
      <c r="H17" s="17">
        <f t="shared" si="27"/>
        <v>1360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1040</v>
      </c>
      <c r="G18" s="16">
        <f>'[3]03'!G20</f>
        <v>0</v>
      </c>
      <c r="H18" s="17">
        <f t="shared" si="27"/>
        <v>1360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1040</v>
      </c>
      <c r="G19" s="16">
        <f>'[3]03'!G21</f>
        <v>0</v>
      </c>
      <c r="H19" s="17">
        <f t="shared" si="27"/>
        <v>1360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1040</v>
      </c>
      <c r="G20" s="16">
        <f>'[3]03'!G22</f>
        <v>0</v>
      </c>
      <c r="H20" s="17">
        <f t="shared" si="27"/>
        <v>1360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1040</v>
      </c>
      <c r="G21" s="16">
        <f>'[3]03'!G23</f>
        <v>0</v>
      </c>
      <c r="H21" s="17">
        <f t="shared" si="27"/>
        <v>1360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1040</v>
      </c>
      <c r="G22" s="16">
        <f>'[3]03'!G24</f>
        <v>0</v>
      </c>
      <c r="H22" s="17">
        <f t="shared" si="27"/>
        <v>1360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1040</v>
      </c>
      <c r="G23" s="16">
        <f>'[3]03'!G25</f>
        <v>0</v>
      </c>
      <c r="H23" s="17">
        <f t="shared" si="27"/>
        <v>1360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1040</v>
      </c>
      <c r="G24" s="16">
        <f>'[3]03'!G26</f>
        <v>0</v>
      </c>
      <c r="H24" s="17">
        <f t="shared" si="27"/>
        <v>1360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1040</v>
      </c>
      <c r="G25" s="16">
        <f>'[3]03'!G27</f>
        <v>0</v>
      </c>
      <c r="H25" s="17">
        <f t="shared" si="27"/>
        <v>1360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1040</v>
      </c>
      <c r="G26" s="16">
        <f>'[3]03'!G28</f>
        <v>0</v>
      </c>
      <c r="H26" s="17">
        <f t="shared" si="27"/>
        <v>1360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1040</v>
      </c>
      <c r="G27" s="16">
        <f>'[3]03'!G29</f>
        <v>0</v>
      </c>
      <c r="H27" s="17">
        <f t="shared" si="27"/>
        <v>1360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26.81</v>
      </c>
      <c r="AE27" s="8">
        <f t="shared" si="11"/>
        <v>26.81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26.81</v>
      </c>
      <c r="AL27" s="8">
        <f t="shared" si="31"/>
        <v>216.38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216.38</v>
      </c>
      <c r="AT27" s="8">
        <v>26.81</v>
      </c>
      <c r="AU27" s="8">
        <v>26.81</v>
      </c>
      <c r="AW27" s="207">
        <v>26.81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26.81</v>
      </c>
      <c r="BD27" s="207">
        <v>26.81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26.81</v>
      </c>
      <c r="BL27" s="8">
        <f t="shared" si="21"/>
        <v>26.81</v>
      </c>
      <c r="BM27" s="8">
        <f t="shared" si="22"/>
        <v>26.81</v>
      </c>
      <c r="BN27" s="8">
        <f t="shared" si="23"/>
        <v>26.81</v>
      </c>
      <c r="BO27" s="8">
        <f t="shared" si="24"/>
        <v>26.81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1040</v>
      </c>
      <c r="G28" s="16">
        <f>'[3]03'!G30</f>
        <v>0</v>
      </c>
      <c r="H28" s="17">
        <f t="shared" si="27"/>
        <v>1360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13.91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13.91</v>
      </c>
      <c r="AE28" s="8">
        <f t="shared" si="11"/>
        <v>13.91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13.91</v>
      </c>
      <c r="AL28" s="8">
        <f t="shared" si="31"/>
        <v>242.17999999999998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242.17999999999998</v>
      </c>
      <c r="AT28" s="8">
        <v>13.91</v>
      </c>
      <c r="AU28" s="8">
        <v>13.91</v>
      </c>
      <c r="AW28" s="207">
        <v>13.91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13.91</v>
      </c>
      <c r="BD28" s="207">
        <v>13.91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13.91</v>
      </c>
      <c r="BL28" s="8">
        <f t="shared" si="21"/>
        <v>13.91</v>
      </c>
      <c r="BM28" s="8">
        <f t="shared" si="22"/>
        <v>13.91</v>
      </c>
      <c r="BN28" s="8">
        <f t="shared" si="23"/>
        <v>13.91</v>
      </c>
      <c r="BO28" s="8">
        <f t="shared" si="24"/>
        <v>13.91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1040</v>
      </c>
      <c r="G29" s="16">
        <f>'[3]03'!G31</f>
        <v>0</v>
      </c>
      <c r="H29" s="17">
        <f t="shared" si="27"/>
        <v>1360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13.91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13.91</v>
      </c>
      <c r="AE29" s="8">
        <f t="shared" si="11"/>
        <v>13.91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13.91</v>
      </c>
      <c r="AL29" s="8">
        <f t="shared" si="31"/>
        <v>242.17999999999998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242.17999999999998</v>
      </c>
      <c r="AT29" s="8">
        <v>13.91</v>
      </c>
      <c r="AU29" s="8">
        <v>13.91</v>
      </c>
      <c r="AW29" s="207">
        <v>13.91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13.91</v>
      </c>
      <c r="BD29" s="207">
        <v>13.91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13.91</v>
      </c>
      <c r="BL29" s="8">
        <f t="shared" si="21"/>
        <v>13.91</v>
      </c>
      <c r="BM29" s="8">
        <f t="shared" si="22"/>
        <v>13.91</v>
      </c>
      <c r="BN29" s="8">
        <f t="shared" si="23"/>
        <v>13.91</v>
      </c>
      <c r="BO29" s="8">
        <f t="shared" si="24"/>
        <v>13.91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1040</v>
      </c>
      <c r="G30" s="16">
        <f>'[3]03'!G32</f>
        <v>0</v>
      </c>
      <c r="H30" s="17">
        <f t="shared" si="27"/>
        <v>1360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13.91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13.91</v>
      </c>
      <c r="AE30" s="8">
        <f t="shared" si="11"/>
        <v>13.91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13.91</v>
      </c>
      <c r="AL30" s="8">
        <f t="shared" si="31"/>
        <v>242.17999999999998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242.17999999999998</v>
      </c>
      <c r="AT30" s="8">
        <v>13.91</v>
      </c>
      <c r="AU30" s="8">
        <v>13.91</v>
      </c>
      <c r="AW30" s="207">
        <v>13.91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13.91</v>
      </c>
      <c r="BD30" s="207">
        <v>13.91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13.91</v>
      </c>
      <c r="BL30" s="8">
        <f t="shared" si="21"/>
        <v>13.91</v>
      </c>
      <c r="BM30" s="8">
        <f t="shared" si="22"/>
        <v>13.91</v>
      </c>
      <c r="BN30" s="8">
        <f t="shared" si="23"/>
        <v>13.91</v>
      </c>
      <c r="BO30" s="8">
        <f t="shared" si="24"/>
        <v>13.91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1040</v>
      </c>
      <c r="G31" s="16">
        <f>'[3]03'!G33</f>
        <v>0</v>
      </c>
      <c r="H31" s="17">
        <f t="shared" si="27"/>
        <v>1360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13.91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13.91</v>
      </c>
      <c r="AE31" s="8">
        <f t="shared" si="11"/>
        <v>13.91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13.91</v>
      </c>
      <c r="AL31" s="8">
        <f t="shared" si="31"/>
        <v>242.17999999999998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242.17999999999998</v>
      </c>
      <c r="AT31" s="8">
        <v>13.91</v>
      </c>
      <c r="AU31" s="8">
        <v>13.91</v>
      </c>
      <c r="AW31" s="207">
        <v>13.91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13.91</v>
      </c>
      <c r="BD31" s="207">
        <v>13.91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13.91</v>
      </c>
      <c r="BL31" s="8">
        <f t="shared" si="21"/>
        <v>13.91</v>
      </c>
      <c r="BM31" s="8">
        <f t="shared" si="22"/>
        <v>13.91</v>
      </c>
      <c r="BN31" s="8">
        <f t="shared" si="23"/>
        <v>13.91</v>
      </c>
      <c r="BO31" s="8">
        <f t="shared" si="24"/>
        <v>13.91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1040</v>
      </c>
      <c r="G32" s="16">
        <f>'[3]03'!G34</f>
        <v>0</v>
      </c>
      <c r="H32" s="17">
        <f t="shared" si="27"/>
        <v>1360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13.91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13.91</v>
      </c>
      <c r="AE32" s="8">
        <f t="shared" si="11"/>
        <v>13.91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13.91</v>
      </c>
      <c r="AL32" s="8">
        <f t="shared" si="31"/>
        <v>242.17999999999998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242.17999999999998</v>
      </c>
      <c r="AT32" s="8">
        <v>13.91</v>
      </c>
      <c r="AU32" s="8">
        <v>13.91</v>
      </c>
      <c r="AW32" s="207">
        <v>13.91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13.91</v>
      </c>
      <c r="BD32" s="207">
        <v>13.91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13.91</v>
      </c>
      <c r="BL32" s="8">
        <f t="shared" si="21"/>
        <v>13.91</v>
      </c>
      <c r="BM32" s="8">
        <f t="shared" si="22"/>
        <v>13.91</v>
      </c>
      <c r="BN32" s="8">
        <f t="shared" si="23"/>
        <v>13.91</v>
      </c>
      <c r="BO32" s="8">
        <f t="shared" si="24"/>
        <v>13.91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1040</v>
      </c>
      <c r="G33" s="16">
        <f>'[3]03'!G35</f>
        <v>0</v>
      </c>
      <c r="H33" s="17">
        <f t="shared" si="27"/>
        <v>1360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13.91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13.91</v>
      </c>
      <c r="AE33" s="8">
        <f t="shared" si="11"/>
        <v>13.91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13.91</v>
      </c>
      <c r="AL33" s="8">
        <f t="shared" si="31"/>
        <v>242.17999999999998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242.17999999999998</v>
      </c>
      <c r="AT33" s="8">
        <v>13.91</v>
      </c>
      <c r="AU33" s="8">
        <v>13.91</v>
      </c>
      <c r="AW33" s="207">
        <v>13.91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13.91</v>
      </c>
      <c r="BD33" s="207">
        <v>13.91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13.91</v>
      </c>
      <c r="BL33" s="8">
        <f t="shared" si="21"/>
        <v>13.91</v>
      </c>
      <c r="BM33" s="8">
        <f t="shared" si="22"/>
        <v>13.91</v>
      </c>
      <c r="BN33" s="8">
        <f t="shared" si="23"/>
        <v>13.91</v>
      </c>
      <c r="BO33" s="8">
        <f t="shared" si="24"/>
        <v>13.91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1040</v>
      </c>
      <c r="G34" s="16">
        <f>'[3]03'!G36</f>
        <v>0</v>
      </c>
      <c r="H34" s="17">
        <f t="shared" si="27"/>
        <v>1360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13.91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13.91</v>
      </c>
      <c r="AE34" s="8">
        <f t="shared" si="11"/>
        <v>13.91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13.91</v>
      </c>
      <c r="AL34" s="8">
        <f t="shared" si="31"/>
        <v>242.17999999999998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242.17999999999998</v>
      </c>
      <c r="AT34" s="8">
        <v>13.91</v>
      </c>
      <c r="AU34" s="8">
        <v>13.91</v>
      </c>
      <c r="AW34" s="207">
        <v>13.91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13.91</v>
      </c>
      <c r="BD34" s="207">
        <v>13.91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13.91</v>
      </c>
      <c r="BL34" s="8">
        <f t="shared" si="21"/>
        <v>13.91</v>
      </c>
      <c r="BM34" s="8">
        <f t="shared" si="22"/>
        <v>13.91</v>
      </c>
      <c r="BN34" s="8">
        <f t="shared" si="23"/>
        <v>13.91</v>
      </c>
      <c r="BO34" s="8">
        <f t="shared" si="24"/>
        <v>13.91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1040</v>
      </c>
      <c r="G35" s="16">
        <f>'[3]03'!G37</f>
        <v>0</v>
      </c>
      <c r="H35" s="17">
        <f t="shared" si="27"/>
        <v>1360</v>
      </c>
      <c r="I35" s="15">
        <f>'[3]03'!J37</f>
        <v>320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320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320</v>
      </c>
      <c r="AT35" s="8">
        <v>0</v>
      </c>
      <c r="AU35" s="8">
        <v>0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1040</v>
      </c>
      <c r="G36" s="16">
        <f>'[3]03'!G38</f>
        <v>0</v>
      </c>
      <c r="H36" s="17">
        <f t="shared" si="27"/>
        <v>1360</v>
      </c>
      <c r="I36" s="15">
        <f>'[3]03'!J38</f>
        <v>320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320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320</v>
      </c>
      <c r="AT36" s="8">
        <v>0</v>
      </c>
      <c r="AU36" s="8">
        <v>0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1040</v>
      </c>
      <c r="G37" s="16">
        <f>'[3]03'!G39</f>
        <v>0</v>
      </c>
      <c r="H37" s="17">
        <f t="shared" si="27"/>
        <v>1360</v>
      </c>
      <c r="I37" s="15">
        <f>'[3]03'!J39</f>
        <v>320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320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320</v>
      </c>
      <c r="AT37" s="8">
        <v>0</v>
      </c>
      <c r="AU37" s="8">
        <v>0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1040</v>
      </c>
      <c r="G38" s="16">
        <f>'[3]03'!G40</f>
        <v>0</v>
      </c>
      <c r="H38" s="17">
        <f t="shared" si="27"/>
        <v>1360</v>
      </c>
      <c r="I38" s="15">
        <f>'[3]03'!J40</f>
        <v>320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288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1040</v>
      </c>
      <c r="G39" s="16">
        <f>'[3]03'!G41</f>
        <v>0</v>
      </c>
      <c r="H39" s="17">
        <f t="shared" si="27"/>
        <v>1360</v>
      </c>
      <c r="I39" s="15">
        <f>'[3]03'!J41</f>
        <v>320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288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1040</v>
      </c>
      <c r="G40" s="16">
        <f>'[3]03'!G42</f>
        <v>0</v>
      </c>
      <c r="H40" s="17">
        <f t="shared" si="27"/>
        <v>1360</v>
      </c>
      <c r="I40" s="15">
        <f>'[3]03'!J42</f>
        <v>320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288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1040</v>
      </c>
      <c r="G41" s="16">
        <f>'[3]03'!G43</f>
        <v>0</v>
      </c>
      <c r="H41" s="17">
        <f t="shared" si="27"/>
        <v>1360</v>
      </c>
      <c r="I41" s="15">
        <f>'[3]03'!J43</f>
        <v>320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1040</v>
      </c>
      <c r="G42" s="16">
        <f>'[3]03'!G44</f>
        <v>0</v>
      </c>
      <c r="H42" s="17">
        <f t="shared" si="27"/>
        <v>1360</v>
      </c>
      <c r="I42" s="15">
        <f>'[3]03'!J44</f>
        <v>320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288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1040</v>
      </c>
      <c r="G43" s="16">
        <f>'[3]03'!G45</f>
        <v>0</v>
      </c>
      <c r="H43" s="17">
        <f t="shared" si="27"/>
        <v>1360</v>
      </c>
      <c r="I43" s="15">
        <f>'[3]03'!J45</f>
        <v>320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288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1040</v>
      </c>
      <c r="G44" s="16">
        <f>'[3]03'!G46</f>
        <v>0</v>
      </c>
      <c r="H44" s="17">
        <f t="shared" si="27"/>
        <v>1360</v>
      </c>
      <c r="I44" s="15">
        <f>'[3]03'!J46</f>
        <v>320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288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1040</v>
      </c>
      <c r="G45" s="16">
        <f>'[3]03'!G47</f>
        <v>0</v>
      </c>
      <c r="H45" s="17">
        <f t="shared" si="27"/>
        <v>1360</v>
      </c>
      <c r="I45" s="15">
        <f>'[3]03'!J47</f>
        <v>320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288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1040</v>
      </c>
      <c r="G46" s="16">
        <f>'[3]03'!G48</f>
        <v>0</v>
      </c>
      <c r="H46" s="17">
        <f t="shared" si="27"/>
        <v>1360</v>
      </c>
      <c r="I46" s="15">
        <f>'[3]03'!J48</f>
        <v>320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288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1040</v>
      </c>
      <c r="G47" s="16">
        <f>'[3]03'!G49</f>
        <v>0</v>
      </c>
      <c r="H47" s="17">
        <f t="shared" si="27"/>
        <v>1360</v>
      </c>
      <c r="I47" s="15">
        <f>'[3]03'!J49</f>
        <v>297.17599999999999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297.17599999999999</v>
      </c>
      <c r="P47" s="18">
        <f>frq!C47</f>
        <v>1</v>
      </c>
      <c r="Q47" s="15">
        <f t="shared" si="29"/>
        <v>297.17599999999999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297.17599999999999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265.17599999999999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265.17599999999999</v>
      </c>
      <c r="AT47" s="8">
        <v>32</v>
      </c>
      <c r="AU47" s="8">
        <v>0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1040</v>
      </c>
      <c r="G48" s="16">
        <f>'[3]03'!G50</f>
        <v>0</v>
      </c>
      <c r="H48" s="17">
        <f t="shared" si="27"/>
        <v>1360</v>
      </c>
      <c r="I48" s="15">
        <f>'[3]03'!J50</f>
        <v>296.17599999999999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296.17599999999999</v>
      </c>
      <c r="P48" s="18">
        <f>frq!C48</f>
        <v>1</v>
      </c>
      <c r="Q48" s="15">
        <f t="shared" si="29"/>
        <v>296.17599999999999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296.17599999999999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264.17599999999999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264.17599999999999</v>
      </c>
      <c r="AT48" s="8">
        <v>32</v>
      </c>
      <c r="AU48" s="8">
        <v>0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1040</v>
      </c>
      <c r="G49" s="16">
        <f>'[3]03'!G51</f>
        <v>0</v>
      </c>
      <c r="H49" s="17">
        <f t="shared" si="27"/>
        <v>1360</v>
      </c>
      <c r="I49" s="15">
        <f>'[3]03'!J51</f>
        <v>295.17599999999999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295.17599999999999</v>
      </c>
      <c r="P49" s="18">
        <f>frq!C49</f>
        <v>1</v>
      </c>
      <c r="Q49" s="15">
        <f t="shared" si="29"/>
        <v>295.17599999999999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295.17599999999999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263.17599999999999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263.17599999999999</v>
      </c>
      <c r="AT49" s="8">
        <v>32</v>
      </c>
      <c r="AU49" s="8">
        <v>0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1040</v>
      </c>
      <c r="G50" s="16">
        <f>'[3]03'!G52</f>
        <v>0</v>
      </c>
      <c r="H50" s="17">
        <f t="shared" si="27"/>
        <v>1360</v>
      </c>
      <c r="I50" s="15">
        <f>'[3]03'!J52</f>
        <v>294.17599999999999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294.17599999999999</v>
      </c>
      <c r="P50" s="18">
        <f>frq!C50</f>
        <v>1</v>
      </c>
      <c r="Q50" s="15">
        <f t="shared" si="29"/>
        <v>294.17599999999999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294.17599999999999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262.17599999999999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262.17599999999999</v>
      </c>
      <c r="AT50" s="8">
        <v>32</v>
      </c>
      <c r="AU50" s="8">
        <v>0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1020</v>
      </c>
      <c r="G51" s="16">
        <f>'[3]03'!G53</f>
        <v>0</v>
      </c>
      <c r="H51" s="17">
        <f t="shared" si="27"/>
        <v>1340</v>
      </c>
      <c r="I51" s="15">
        <f>'[3]03'!J53</f>
        <v>279.17599999999999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279.17599999999999</v>
      </c>
      <c r="P51" s="18">
        <f>frq!C51</f>
        <v>1</v>
      </c>
      <c r="Q51" s="15">
        <f t="shared" si="29"/>
        <v>279.17599999999999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279.17599999999999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247.17599999999999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247.17599999999999</v>
      </c>
      <c r="AT51" s="8">
        <v>32</v>
      </c>
      <c r="AU51" s="8">
        <v>0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1020</v>
      </c>
      <c r="G52" s="16">
        <f>'[3]03'!G54</f>
        <v>0</v>
      </c>
      <c r="H52" s="17">
        <f t="shared" si="27"/>
        <v>1340</v>
      </c>
      <c r="I52" s="15">
        <f>'[3]03'!J54</f>
        <v>279.17599999999999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279.17599999999999</v>
      </c>
      <c r="P52" s="18">
        <f>frq!C52</f>
        <v>1</v>
      </c>
      <c r="Q52" s="15">
        <f t="shared" si="29"/>
        <v>279.17599999999999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279.17599999999999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247.17599999999999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247.17599999999999</v>
      </c>
      <c r="AT52" s="8">
        <v>32</v>
      </c>
      <c r="AU52" s="8">
        <v>0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1020</v>
      </c>
      <c r="G53" s="16">
        <f>'[3]03'!G55</f>
        <v>0</v>
      </c>
      <c r="H53" s="17">
        <f t="shared" si="27"/>
        <v>1340</v>
      </c>
      <c r="I53" s="15">
        <f>'[3]03'!J55</f>
        <v>285.17599999999999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285.17599999999999</v>
      </c>
      <c r="P53" s="18">
        <f>frq!C53</f>
        <v>1</v>
      </c>
      <c r="Q53" s="15">
        <f t="shared" si="29"/>
        <v>285.17599999999999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285.17599999999999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253.17599999999999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253.17599999999999</v>
      </c>
      <c r="AT53" s="8">
        <v>32</v>
      </c>
      <c r="AU53" s="8">
        <v>0.82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0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</v>
      </c>
      <c r="BL53" s="8">
        <f t="shared" si="21"/>
        <v>32</v>
      </c>
      <c r="BM53" s="8">
        <f t="shared" si="22"/>
        <v>0.82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0.82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1020</v>
      </c>
      <c r="G54" s="16">
        <f>'[3]03'!G56</f>
        <v>0</v>
      </c>
      <c r="H54" s="17">
        <f t="shared" si="27"/>
        <v>1340</v>
      </c>
      <c r="I54" s="15">
        <f>'[3]03'!J56</f>
        <v>282.17599999999999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282.17599999999999</v>
      </c>
      <c r="P54" s="18">
        <f>frq!C54</f>
        <v>1</v>
      </c>
      <c r="Q54" s="15">
        <f t="shared" si="29"/>
        <v>282.17599999999999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282.17599999999999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250.17599999999999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250.17599999999999</v>
      </c>
      <c r="AT54" s="8">
        <v>32</v>
      </c>
      <c r="AU54" s="8">
        <v>0.82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0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</v>
      </c>
      <c r="BL54" s="8">
        <f t="shared" si="21"/>
        <v>32</v>
      </c>
      <c r="BM54" s="8">
        <f t="shared" si="22"/>
        <v>0.82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0.82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1020</v>
      </c>
      <c r="G55" s="16">
        <f>'[3]03'!G57</f>
        <v>0</v>
      </c>
      <c r="H55" s="17">
        <f t="shared" si="27"/>
        <v>1340</v>
      </c>
      <c r="I55" s="15">
        <f>'[3]03'!J57</f>
        <v>282.17599999999999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282.17599999999999</v>
      </c>
      <c r="P55" s="18">
        <f>frq!C55</f>
        <v>1</v>
      </c>
      <c r="Q55" s="15">
        <f t="shared" si="29"/>
        <v>282.17599999999999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282.17599999999999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250.17599999999999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250.17599999999999</v>
      </c>
      <c r="AT55" s="8">
        <v>32</v>
      </c>
      <c r="AU55" s="8">
        <v>0.82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0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0</v>
      </c>
      <c r="BL55" s="8">
        <f t="shared" si="21"/>
        <v>32</v>
      </c>
      <c r="BM55" s="8">
        <f t="shared" si="22"/>
        <v>0.82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0.82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1020</v>
      </c>
      <c r="G56" s="16">
        <f>'[3]03'!G58</f>
        <v>0</v>
      </c>
      <c r="H56" s="17">
        <f t="shared" si="27"/>
        <v>1340</v>
      </c>
      <c r="I56" s="15">
        <f>'[3]03'!J58</f>
        <v>281.17599999999999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281.17599999999999</v>
      </c>
      <c r="P56" s="18">
        <f>frq!C56</f>
        <v>1</v>
      </c>
      <c r="Q56" s="15">
        <f t="shared" si="29"/>
        <v>281.17599999999999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281.17599999999999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249.17599999999999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249.17599999999999</v>
      </c>
      <c r="AT56" s="8">
        <v>32</v>
      </c>
      <c r="AU56" s="8">
        <v>0.82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0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0</v>
      </c>
      <c r="BL56" s="8">
        <f t="shared" si="21"/>
        <v>32</v>
      </c>
      <c r="BM56" s="8">
        <f t="shared" si="22"/>
        <v>0.82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0.82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1020</v>
      </c>
      <c r="G57" s="16">
        <f>'[3]03'!G59</f>
        <v>0</v>
      </c>
      <c r="H57" s="17">
        <f t="shared" si="27"/>
        <v>1340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0.82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0.82</v>
      </c>
      <c r="AL57" s="8">
        <f t="shared" si="31"/>
        <v>237.18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237.18</v>
      </c>
      <c r="AT57" s="8">
        <v>32</v>
      </c>
      <c r="AU57" s="8">
        <v>0.82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0.82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0.82</v>
      </c>
      <c r="BL57" s="8">
        <f t="shared" si="21"/>
        <v>32</v>
      </c>
      <c r="BM57" s="8">
        <f t="shared" si="22"/>
        <v>0.82</v>
      </c>
      <c r="BN57" s="8">
        <f t="shared" si="23"/>
        <v>32</v>
      </c>
      <c r="BO57" s="8">
        <f t="shared" si="24"/>
        <v>0.82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1020</v>
      </c>
      <c r="G58" s="16">
        <f>'[3]03'!G60</f>
        <v>0</v>
      </c>
      <c r="H58" s="17">
        <f t="shared" si="27"/>
        <v>1340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0.82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0.82</v>
      </c>
      <c r="AL58" s="8">
        <f t="shared" si="31"/>
        <v>237.18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237.18</v>
      </c>
      <c r="AT58" s="8">
        <v>32</v>
      </c>
      <c r="AU58" s="8">
        <v>0.82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0.82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0.82</v>
      </c>
      <c r="BL58" s="8">
        <f t="shared" si="21"/>
        <v>32</v>
      </c>
      <c r="BM58" s="8">
        <f t="shared" si="22"/>
        <v>0.82</v>
      </c>
      <c r="BN58" s="8">
        <f t="shared" si="23"/>
        <v>32</v>
      </c>
      <c r="BO58" s="8">
        <f t="shared" si="24"/>
        <v>0.82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1020</v>
      </c>
      <c r="G59" s="16">
        <f>'[3]03'!G61</f>
        <v>0</v>
      </c>
      <c r="H59" s="17">
        <f t="shared" si="27"/>
        <v>1340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0.82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0.82</v>
      </c>
      <c r="AL59" s="8">
        <f t="shared" si="31"/>
        <v>237.18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237.18</v>
      </c>
      <c r="AT59" s="8">
        <v>32</v>
      </c>
      <c r="AU59" s="8">
        <v>0.82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0.82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0.82</v>
      </c>
      <c r="BL59" s="8">
        <f t="shared" si="21"/>
        <v>32</v>
      </c>
      <c r="BM59" s="8">
        <f t="shared" si="22"/>
        <v>0.82</v>
      </c>
      <c r="BN59" s="8">
        <f t="shared" si="23"/>
        <v>32</v>
      </c>
      <c r="BO59" s="8">
        <f t="shared" si="24"/>
        <v>0.82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1020</v>
      </c>
      <c r="G60" s="16">
        <f>'[3]03'!G62</f>
        <v>0</v>
      </c>
      <c r="H60" s="17">
        <f t="shared" si="27"/>
        <v>1340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0.82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0.82</v>
      </c>
      <c r="AL60" s="8">
        <f t="shared" si="31"/>
        <v>237.18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237.18</v>
      </c>
      <c r="AT60" s="8">
        <v>32</v>
      </c>
      <c r="AU60" s="8">
        <v>0.82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0.82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0.82</v>
      </c>
      <c r="BL60" s="8">
        <f t="shared" si="21"/>
        <v>32</v>
      </c>
      <c r="BM60" s="8">
        <f t="shared" si="22"/>
        <v>0.82</v>
      </c>
      <c r="BN60" s="8">
        <f t="shared" si="23"/>
        <v>32</v>
      </c>
      <c r="BO60" s="8">
        <f t="shared" si="24"/>
        <v>0.82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1020</v>
      </c>
      <c r="G61" s="16">
        <f>'[3]03'!G63</f>
        <v>0</v>
      </c>
      <c r="H61" s="17">
        <f t="shared" si="27"/>
        <v>1340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24.42</v>
      </c>
      <c r="AL61" s="8">
        <f t="shared" si="31"/>
        <v>213.57999999999998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213.57999999999998</v>
      </c>
      <c r="AT61" s="8">
        <v>32</v>
      </c>
      <c r="AU61" s="8">
        <v>24.42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24.42</v>
      </c>
      <c r="BL61" s="8">
        <f t="shared" si="21"/>
        <v>32</v>
      </c>
      <c r="BM61" s="8">
        <f t="shared" si="22"/>
        <v>24.42</v>
      </c>
      <c r="BN61" s="8">
        <f t="shared" si="23"/>
        <v>32</v>
      </c>
      <c r="BO61" s="8">
        <f t="shared" si="24"/>
        <v>24.42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1020</v>
      </c>
      <c r="G62" s="16">
        <f>'[3]03'!G64</f>
        <v>0</v>
      </c>
      <c r="H62" s="17">
        <f t="shared" si="27"/>
        <v>1340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24.42</v>
      </c>
      <c r="AL62" s="8">
        <f t="shared" ref="AL62:AN98" si="35">Q62-X62-AE62</f>
        <v>213.57999999999998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213.57999999999998</v>
      </c>
      <c r="AT62" s="8">
        <v>32</v>
      </c>
      <c r="AU62" s="8">
        <v>24.42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24.42</v>
      </c>
      <c r="BL62" s="8">
        <f t="shared" si="21"/>
        <v>32</v>
      </c>
      <c r="BM62" s="8">
        <f t="shared" si="22"/>
        <v>24.42</v>
      </c>
      <c r="BN62" s="8">
        <f t="shared" si="23"/>
        <v>32</v>
      </c>
      <c r="BO62" s="8">
        <f t="shared" si="24"/>
        <v>24.42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1020</v>
      </c>
      <c r="G63" s="16">
        <f>'[3]03'!G65</f>
        <v>0</v>
      </c>
      <c r="H63" s="17">
        <f t="shared" si="27"/>
        <v>1340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24.42</v>
      </c>
      <c r="AL63" s="8">
        <f t="shared" si="35"/>
        <v>213.57999999999998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213.57999999999998</v>
      </c>
      <c r="AT63" s="8">
        <v>32</v>
      </c>
      <c r="AU63" s="8">
        <v>24.42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24.42</v>
      </c>
      <c r="BL63" s="8">
        <f t="shared" si="21"/>
        <v>32</v>
      </c>
      <c r="BM63" s="8">
        <f t="shared" si="22"/>
        <v>24.42</v>
      </c>
      <c r="BN63" s="8">
        <f t="shared" si="23"/>
        <v>32</v>
      </c>
      <c r="BO63" s="8">
        <f t="shared" si="24"/>
        <v>24.42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1020</v>
      </c>
      <c r="G64" s="16">
        <f>'[3]03'!G66</f>
        <v>0</v>
      </c>
      <c r="H64" s="17">
        <f t="shared" si="27"/>
        <v>1340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24.42</v>
      </c>
      <c r="AL64" s="8">
        <f t="shared" si="35"/>
        <v>213.57999999999998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213.57999999999998</v>
      </c>
      <c r="AT64" s="8">
        <v>32</v>
      </c>
      <c r="AU64" s="8">
        <v>24.42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24.42</v>
      </c>
      <c r="BL64" s="8">
        <f t="shared" si="21"/>
        <v>32</v>
      </c>
      <c r="BM64" s="8">
        <f t="shared" si="22"/>
        <v>24.42</v>
      </c>
      <c r="BN64" s="8">
        <f t="shared" si="23"/>
        <v>32</v>
      </c>
      <c r="BO64" s="8">
        <f t="shared" si="24"/>
        <v>24.42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1020</v>
      </c>
      <c r="G65" s="16">
        <f>'[3]03'!G67</f>
        <v>0</v>
      </c>
      <c r="H65" s="17">
        <f t="shared" si="27"/>
        <v>1340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23.72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23.72</v>
      </c>
      <c r="AE65" s="8">
        <f t="shared" si="11"/>
        <v>23.72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23.72</v>
      </c>
      <c r="AL65" s="8">
        <f t="shared" si="35"/>
        <v>222.56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222.56</v>
      </c>
      <c r="AT65" s="8">
        <v>32</v>
      </c>
      <c r="AU65" s="8">
        <v>15.44</v>
      </c>
      <c r="AW65" s="207">
        <v>23.72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23.72</v>
      </c>
      <c r="BD65" s="207">
        <v>23.72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23.72</v>
      </c>
      <c r="BL65" s="8">
        <f t="shared" si="21"/>
        <v>32</v>
      </c>
      <c r="BM65" s="8">
        <f t="shared" si="22"/>
        <v>15.44</v>
      </c>
      <c r="BN65" s="8">
        <f t="shared" si="23"/>
        <v>23.72</v>
      </c>
      <c r="BO65" s="8">
        <f t="shared" si="24"/>
        <v>23.72</v>
      </c>
      <c r="BP65" s="182">
        <f t="shared" si="25"/>
        <v>8.2800000000000011</v>
      </c>
      <c r="BQ65" s="182">
        <f t="shared" si="26"/>
        <v>-8.2799999999999994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1020</v>
      </c>
      <c r="G66" s="16">
        <f>'[3]03'!G68</f>
        <v>0</v>
      </c>
      <c r="H66" s="17">
        <f t="shared" si="27"/>
        <v>1340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17.22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17.22</v>
      </c>
      <c r="AE66" s="8">
        <f t="shared" si="11"/>
        <v>17.22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17.22</v>
      </c>
      <c r="AL66" s="8">
        <f t="shared" si="35"/>
        <v>235.56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235.56</v>
      </c>
      <c r="AT66" s="8">
        <v>32</v>
      </c>
      <c r="AU66" s="8">
        <v>2.44</v>
      </c>
      <c r="AW66" s="207">
        <v>17.22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17.22</v>
      </c>
      <c r="BD66" s="207">
        <v>17.22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17.22</v>
      </c>
      <c r="BL66" s="8">
        <f t="shared" si="21"/>
        <v>32</v>
      </c>
      <c r="BM66" s="8">
        <f t="shared" si="22"/>
        <v>2.44</v>
      </c>
      <c r="BN66" s="8">
        <f t="shared" si="23"/>
        <v>17.22</v>
      </c>
      <c r="BO66" s="8">
        <f t="shared" si="24"/>
        <v>17.22</v>
      </c>
      <c r="BP66" s="182">
        <f t="shared" si="25"/>
        <v>14.780000000000001</v>
      </c>
      <c r="BQ66" s="182">
        <f t="shared" si="26"/>
        <v>-14.78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1020</v>
      </c>
      <c r="G67" s="16">
        <f>'[3]03'!G69</f>
        <v>0</v>
      </c>
      <c r="H67" s="17">
        <f t="shared" si="27"/>
        <v>1340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16.72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16.72</v>
      </c>
      <c r="AE67" s="8">
        <f t="shared" si="11"/>
        <v>16.72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16.72</v>
      </c>
      <c r="AL67" s="8">
        <f t="shared" si="35"/>
        <v>236.56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236.56</v>
      </c>
      <c r="AT67" s="8">
        <v>32</v>
      </c>
      <c r="AU67" s="8">
        <v>1.44</v>
      </c>
      <c r="AW67" s="207">
        <v>16.72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16.72</v>
      </c>
      <c r="BD67" s="207">
        <v>16.72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16.72</v>
      </c>
      <c r="BL67" s="8">
        <f t="shared" si="21"/>
        <v>32</v>
      </c>
      <c r="BM67" s="8">
        <f t="shared" si="22"/>
        <v>1.44</v>
      </c>
      <c r="BN67" s="8">
        <f t="shared" si="23"/>
        <v>16.72</v>
      </c>
      <c r="BO67" s="8">
        <f t="shared" si="24"/>
        <v>16.72</v>
      </c>
      <c r="BP67" s="182">
        <f t="shared" si="25"/>
        <v>15.280000000000001</v>
      </c>
      <c r="BQ67" s="182">
        <f t="shared" si="26"/>
        <v>-15.28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1020</v>
      </c>
      <c r="G68" s="16">
        <f>'[3]03'!G70</f>
        <v>0</v>
      </c>
      <c r="H68" s="17">
        <f t="shared" si="27"/>
        <v>1340</v>
      </c>
      <c r="I68" s="15">
        <f>'[3]03'!J70</f>
        <v>270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16.72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16.72</v>
      </c>
      <c r="AE68" s="8">
        <f t="shared" ref="AE68:AE98" si="43">BD68</f>
        <v>16.72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16.72</v>
      </c>
      <c r="AL68" s="8">
        <f t="shared" si="35"/>
        <v>236.56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236.56</v>
      </c>
      <c r="AT68" s="8">
        <v>32</v>
      </c>
      <c r="AU68" s="8">
        <v>1.44</v>
      </c>
      <c r="AW68" s="207">
        <v>16.72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16.72</v>
      </c>
      <c r="BD68" s="207">
        <v>16.72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16.72</v>
      </c>
      <c r="BL68" s="8">
        <f t="shared" ref="BL68:BL98" si="53">AT68</f>
        <v>32</v>
      </c>
      <c r="BM68" s="8">
        <f t="shared" ref="BM68:BM98" si="54">AU68</f>
        <v>1.44</v>
      </c>
      <c r="BN68" s="8">
        <f t="shared" ref="BN68:BN98" si="55">BC68</f>
        <v>16.72</v>
      </c>
      <c r="BO68" s="8">
        <f t="shared" ref="BO68:BO98" si="56">BJ68</f>
        <v>16.72</v>
      </c>
      <c r="BP68" s="182">
        <f t="shared" ref="BP68:BP98" si="57">BL68-BN68</f>
        <v>15.280000000000001</v>
      </c>
      <c r="BQ68" s="182">
        <f t="shared" ref="BQ68:BQ98" si="58">BM68-BO68</f>
        <v>-15.28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1020</v>
      </c>
      <c r="G69" s="16">
        <f>'[3]03'!G71</f>
        <v>0</v>
      </c>
      <c r="H69" s="17">
        <f t="shared" ref="H69:H98" si="59">SUM(B69:G69)</f>
        <v>1340</v>
      </c>
      <c r="I69" s="15">
        <f>'[3]03'!J71</f>
        <v>270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4.41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4.41</v>
      </c>
      <c r="AE69" s="8">
        <f t="shared" si="43"/>
        <v>4.41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4.41</v>
      </c>
      <c r="AL69" s="8">
        <f t="shared" si="35"/>
        <v>261.17999999999995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261.17999999999995</v>
      </c>
      <c r="AT69" s="8">
        <v>32</v>
      </c>
      <c r="AU69" s="8">
        <v>0</v>
      </c>
      <c r="AW69" s="207">
        <v>4.41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4.41</v>
      </c>
      <c r="BD69" s="207">
        <v>4.41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4.41</v>
      </c>
      <c r="BL69" s="8">
        <f t="shared" si="53"/>
        <v>32</v>
      </c>
      <c r="BM69" s="8">
        <f t="shared" si="54"/>
        <v>0</v>
      </c>
      <c r="BN69" s="8">
        <f t="shared" si="55"/>
        <v>4.41</v>
      </c>
      <c r="BO69" s="8">
        <f t="shared" si="56"/>
        <v>4.41</v>
      </c>
      <c r="BP69" s="182">
        <f t="shared" si="57"/>
        <v>27.59</v>
      </c>
      <c r="BQ69" s="182">
        <f t="shared" si="58"/>
        <v>-4.41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1020</v>
      </c>
      <c r="G70" s="16">
        <f>'[3]03'!G72</f>
        <v>0</v>
      </c>
      <c r="H70" s="17">
        <f t="shared" si="59"/>
        <v>1340</v>
      </c>
      <c r="I70" s="15">
        <f>'[3]03'!J72</f>
        <v>270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3.91</v>
      </c>
      <c r="AE70" s="8">
        <f t="shared" si="43"/>
        <v>3.91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3.91</v>
      </c>
      <c r="AL70" s="8">
        <f t="shared" si="35"/>
        <v>262.17999999999995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262.17999999999995</v>
      </c>
      <c r="AT70" s="8">
        <v>32</v>
      </c>
      <c r="AU70" s="8">
        <v>0</v>
      </c>
      <c r="AW70" s="207">
        <v>3.91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3.91</v>
      </c>
      <c r="BD70" s="207">
        <v>3.91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3.91</v>
      </c>
      <c r="BL70" s="8">
        <f t="shared" si="53"/>
        <v>32</v>
      </c>
      <c r="BM70" s="8">
        <f t="shared" si="54"/>
        <v>0</v>
      </c>
      <c r="BN70" s="8">
        <f t="shared" si="55"/>
        <v>3.91</v>
      </c>
      <c r="BO70" s="8">
        <f t="shared" si="56"/>
        <v>3.91</v>
      </c>
      <c r="BP70" s="182">
        <f t="shared" si="57"/>
        <v>28.09</v>
      </c>
      <c r="BQ70" s="182">
        <f t="shared" si="58"/>
        <v>-3.91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1020</v>
      </c>
      <c r="G71" s="16">
        <f>'[3]03'!G73</f>
        <v>0</v>
      </c>
      <c r="H71" s="17">
        <f t="shared" si="59"/>
        <v>1340</v>
      </c>
      <c r="I71" s="15">
        <f>'[3]03'!J73</f>
        <v>320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288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1020</v>
      </c>
      <c r="G72" s="16">
        <f>'[3]03'!G74</f>
        <v>0</v>
      </c>
      <c r="H72" s="17">
        <f t="shared" si="59"/>
        <v>1340</v>
      </c>
      <c r="I72" s="15">
        <f>'[3]03'!J74</f>
        <v>320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288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1020</v>
      </c>
      <c r="G73" s="16">
        <f>'[3]03'!G75</f>
        <v>0</v>
      </c>
      <c r="H73" s="17">
        <f t="shared" si="59"/>
        <v>1340</v>
      </c>
      <c r="I73" s="15">
        <f>'[3]03'!J75</f>
        <v>320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288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1020</v>
      </c>
      <c r="G74" s="16">
        <f>'[3]03'!G76</f>
        <v>0</v>
      </c>
      <c r="H74" s="17">
        <f t="shared" si="59"/>
        <v>1340</v>
      </c>
      <c r="I74" s="15">
        <f>'[3]03'!J76</f>
        <v>320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288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1040</v>
      </c>
      <c r="G75" s="16">
        <f>'[3]03'!G77</f>
        <v>0</v>
      </c>
      <c r="H75" s="17">
        <f t="shared" si="59"/>
        <v>1360</v>
      </c>
      <c r="I75" s="15">
        <f>'[3]03'!J77</f>
        <v>320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1040</v>
      </c>
      <c r="G76" s="16">
        <f>'[3]03'!G78</f>
        <v>0</v>
      </c>
      <c r="H76" s="17">
        <f t="shared" si="59"/>
        <v>1360</v>
      </c>
      <c r="I76" s="15">
        <f>'[3]03'!J78</f>
        <v>320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288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1040</v>
      </c>
      <c r="G77" s="16">
        <f>'[3]03'!G79</f>
        <v>0</v>
      </c>
      <c r="H77" s="17">
        <f t="shared" si="59"/>
        <v>1360</v>
      </c>
      <c r="I77" s="15">
        <f>'[3]03'!J79</f>
        <v>320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288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1040</v>
      </c>
      <c r="G78" s="16">
        <f>'[3]03'!G80</f>
        <v>0</v>
      </c>
      <c r="H78" s="17">
        <f t="shared" si="59"/>
        <v>1360</v>
      </c>
      <c r="I78" s="15">
        <f>'[3]03'!J80</f>
        <v>320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288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1040</v>
      </c>
      <c r="G79" s="16">
        <f>'[3]03'!G81</f>
        <v>0</v>
      </c>
      <c r="H79" s="17">
        <f t="shared" si="59"/>
        <v>1360</v>
      </c>
      <c r="I79" s="15">
        <f>'[3]03'!J81</f>
        <v>320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288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1040</v>
      </c>
      <c r="G80" s="16">
        <f>'[3]03'!G82</f>
        <v>0</v>
      </c>
      <c r="H80" s="17">
        <f t="shared" si="59"/>
        <v>1360</v>
      </c>
      <c r="I80" s="15">
        <f>'[3]03'!J82</f>
        <v>320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288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1040</v>
      </c>
      <c r="G81" s="16">
        <f>'[3]03'!G83</f>
        <v>0</v>
      </c>
      <c r="H81" s="17">
        <f t="shared" si="59"/>
        <v>1360</v>
      </c>
      <c r="I81" s="15">
        <f>'[3]03'!J83</f>
        <v>320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288</v>
      </c>
      <c r="AT81" s="8">
        <v>32</v>
      </c>
      <c r="AU81" s="8">
        <v>0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1040</v>
      </c>
      <c r="G82" s="16">
        <f>'[3]03'!G84</f>
        <v>0</v>
      </c>
      <c r="H82" s="17">
        <f t="shared" si="59"/>
        <v>1360</v>
      </c>
      <c r="I82" s="15">
        <f>'[3]03'!J84</f>
        <v>320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288</v>
      </c>
      <c r="AT82" s="8">
        <v>32</v>
      </c>
      <c r="AU82" s="8">
        <v>0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1040</v>
      </c>
      <c r="G83" s="16">
        <f>'[3]03'!G85</f>
        <v>0</v>
      </c>
      <c r="H83" s="17">
        <f t="shared" si="59"/>
        <v>1360</v>
      </c>
      <c r="I83" s="15">
        <f>'[3]03'!J85</f>
        <v>270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0.82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0.82</v>
      </c>
      <c r="AL83" s="8">
        <f t="shared" si="35"/>
        <v>237.18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237.18</v>
      </c>
      <c r="AT83" s="8">
        <v>32</v>
      </c>
      <c r="AU83" s="8">
        <v>0.82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0.82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0.82</v>
      </c>
      <c r="BL83" s="8">
        <f t="shared" si="53"/>
        <v>32</v>
      </c>
      <c r="BM83" s="8">
        <f t="shared" si="54"/>
        <v>0.82</v>
      </c>
      <c r="BN83" s="8">
        <f t="shared" si="55"/>
        <v>32</v>
      </c>
      <c r="BO83" s="8">
        <f t="shared" si="56"/>
        <v>0.82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1040</v>
      </c>
      <c r="G84" s="16">
        <f>'[3]03'!G86</f>
        <v>0</v>
      </c>
      <c r="H84" s="17">
        <f t="shared" si="59"/>
        <v>1360</v>
      </c>
      <c r="I84" s="15">
        <f>'[3]03'!J86</f>
        <v>270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0.82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0.82</v>
      </c>
      <c r="AL84" s="8">
        <f t="shared" si="35"/>
        <v>237.18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237.18</v>
      </c>
      <c r="AT84" s="8">
        <v>32</v>
      </c>
      <c r="AU84" s="8">
        <v>0.82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0.82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0.82</v>
      </c>
      <c r="BL84" s="8">
        <f t="shared" si="53"/>
        <v>32</v>
      </c>
      <c r="BM84" s="8">
        <f t="shared" si="54"/>
        <v>0.82</v>
      </c>
      <c r="BN84" s="8">
        <f t="shared" si="55"/>
        <v>32</v>
      </c>
      <c r="BO84" s="8">
        <f t="shared" si="56"/>
        <v>0.82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1040</v>
      </c>
      <c r="G85" s="16">
        <f>'[3]03'!G87</f>
        <v>0</v>
      </c>
      <c r="H85" s="17">
        <f t="shared" si="59"/>
        <v>1360</v>
      </c>
      <c r="I85" s="15">
        <f>'[3]03'!J87</f>
        <v>270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0.82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0.82</v>
      </c>
      <c r="AL85" s="8">
        <f t="shared" si="35"/>
        <v>237.18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237.18</v>
      </c>
      <c r="AT85" s="8">
        <v>32</v>
      </c>
      <c r="AU85" s="8">
        <v>0.82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0.82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0.82</v>
      </c>
      <c r="BL85" s="8">
        <f t="shared" si="53"/>
        <v>32</v>
      </c>
      <c r="BM85" s="8">
        <f t="shared" si="54"/>
        <v>0.82</v>
      </c>
      <c r="BN85" s="8">
        <f t="shared" si="55"/>
        <v>32</v>
      </c>
      <c r="BO85" s="8">
        <f t="shared" si="56"/>
        <v>0.82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1040</v>
      </c>
      <c r="G86" s="16">
        <f>'[3]03'!G88</f>
        <v>0</v>
      </c>
      <c r="H86" s="17">
        <f t="shared" si="59"/>
        <v>1360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0.82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0.82</v>
      </c>
      <c r="AL86" s="8">
        <f t="shared" si="35"/>
        <v>237.18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237.18</v>
      </c>
      <c r="AT86" s="8">
        <v>32</v>
      </c>
      <c r="AU86" s="8">
        <v>0.82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0.82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0.82</v>
      </c>
      <c r="BL86" s="8">
        <f t="shared" si="53"/>
        <v>32</v>
      </c>
      <c r="BM86" s="8">
        <f t="shared" si="54"/>
        <v>0.82</v>
      </c>
      <c r="BN86" s="8">
        <f t="shared" si="55"/>
        <v>32</v>
      </c>
      <c r="BO86" s="8">
        <f t="shared" si="56"/>
        <v>0.82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1040</v>
      </c>
      <c r="G87" s="16">
        <f>'[3]03'!G89</f>
        <v>0</v>
      </c>
      <c r="H87" s="17">
        <f t="shared" si="59"/>
        <v>1360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0.82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0.82</v>
      </c>
      <c r="AL87" s="8">
        <f t="shared" si="35"/>
        <v>237.18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237.18</v>
      </c>
      <c r="AT87" s="8">
        <v>32</v>
      </c>
      <c r="AU87" s="8">
        <v>0.82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0.82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0.82</v>
      </c>
      <c r="BL87" s="8">
        <f t="shared" si="53"/>
        <v>32</v>
      </c>
      <c r="BM87" s="8">
        <f t="shared" si="54"/>
        <v>0.82</v>
      </c>
      <c r="BN87" s="8">
        <f t="shared" si="55"/>
        <v>32</v>
      </c>
      <c r="BO87" s="8">
        <f t="shared" si="56"/>
        <v>0.82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1040</v>
      </c>
      <c r="G88" s="16">
        <f>'[3]03'!G90</f>
        <v>0</v>
      </c>
      <c r="H88" s="17">
        <f t="shared" si="59"/>
        <v>1360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0.82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0.82</v>
      </c>
      <c r="AL88" s="8">
        <f t="shared" si="35"/>
        <v>237.18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237.18</v>
      </c>
      <c r="AT88" s="8">
        <v>32</v>
      </c>
      <c r="AU88" s="8">
        <v>0.82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0.82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0.82</v>
      </c>
      <c r="BL88" s="8">
        <f t="shared" si="53"/>
        <v>32</v>
      </c>
      <c r="BM88" s="8">
        <f t="shared" si="54"/>
        <v>0.82</v>
      </c>
      <c r="BN88" s="8">
        <f t="shared" si="55"/>
        <v>32</v>
      </c>
      <c r="BO88" s="8">
        <f t="shared" si="56"/>
        <v>0.82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1040</v>
      </c>
      <c r="G89" s="16">
        <f>'[3]03'!G91</f>
        <v>0</v>
      </c>
      <c r="H89" s="17">
        <f t="shared" si="59"/>
        <v>1360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25.57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25.57</v>
      </c>
      <c r="AE89" s="8">
        <f t="shared" si="43"/>
        <v>25.57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25.57</v>
      </c>
      <c r="AL89" s="8">
        <f t="shared" si="35"/>
        <v>218.86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218.86</v>
      </c>
      <c r="AT89" s="8">
        <v>32</v>
      </c>
      <c r="AU89" s="8">
        <v>0.82</v>
      </c>
      <c r="AW89" s="207">
        <v>25.57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25.57</v>
      </c>
      <c r="BD89" s="207">
        <v>25.57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25.57</v>
      </c>
      <c r="BL89" s="8">
        <f t="shared" si="53"/>
        <v>32</v>
      </c>
      <c r="BM89" s="8">
        <f t="shared" si="54"/>
        <v>0.82</v>
      </c>
      <c r="BN89" s="8">
        <f t="shared" si="55"/>
        <v>25.57</v>
      </c>
      <c r="BO89" s="8">
        <f t="shared" si="56"/>
        <v>25.57</v>
      </c>
      <c r="BP89" s="182">
        <f t="shared" si="57"/>
        <v>6.43</v>
      </c>
      <c r="BQ89" s="182">
        <f t="shared" si="58"/>
        <v>-24.75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1040</v>
      </c>
      <c r="G90" s="16">
        <f>'[3]03'!G92</f>
        <v>0</v>
      </c>
      <c r="H90" s="17">
        <f t="shared" si="59"/>
        <v>1360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32</v>
      </c>
      <c r="AU90" s="8">
        <v>20.420000000000002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32</v>
      </c>
      <c r="BM90" s="8">
        <f t="shared" si="54"/>
        <v>20.420000000000002</v>
      </c>
      <c r="BN90" s="8">
        <f t="shared" si="55"/>
        <v>26.99</v>
      </c>
      <c r="BO90" s="8">
        <f t="shared" si="56"/>
        <v>26.99</v>
      </c>
      <c r="BP90" s="182">
        <f t="shared" si="57"/>
        <v>5.0100000000000016</v>
      </c>
      <c r="BQ90" s="182">
        <f t="shared" si="58"/>
        <v>-6.5699999999999967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1040</v>
      </c>
      <c r="G91" s="16">
        <f>'[3]03'!G93</f>
        <v>0</v>
      </c>
      <c r="H91" s="17">
        <f t="shared" si="59"/>
        <v>1360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1040</v>
      </c>
      <c r="G92" s="16">
        <f>'[3]03'!G94</f>
        <v>0</v>
      </c>
      <c r="H92" s="17">
        <f t="shared" si="59"/>
        <v>1360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1040</v>
      </c>
      <c r="G93" s="16">
        <f>'[3]03'!G95</f>
        <v>0</v>
      </c>
      <c r="H93" s="17">
        <f t="shared" si="59"/>
        <v>1360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1040</v>
      </c>
      <c r="G94" s="16">
        <f>'[3]03'!G96</f>
        <v>0</v>
      </c>
      <c r="H94" s="17">
        <f t="shared" si="59"/>
        <v>1360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1040</v>
      </c>
      <c r="G95" s="16">
        <f>'[3]03'!G97</f>
        <v>0</v>
      </c>
      <c r="H95" s="17">
        <f t="shared" si="59"/>
        <v>1360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1040</v>
      </c>
      <c r="G96" s="16">
        <f>'[3]03'!G98</f>
        <v>0</v>
      </c>
      <c r="H96" s="17">
        <f t="shared" si="59"/>
        <v>1360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1040</v>
      </c>
      <c r="G97" s="16">
        <f>'[3]03'!G99</f>
        <v>0</v>
      </c>
      <c r="H97" s="17">
        <f t="shared" si="59"/>
        <v>1360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1040</v>
      </c>
      <c r="G98" s="16">
        <f>'[3]03'!G100</f>
        <v>0</v>
      </c>
      <c r="H98" s="17">
        <f t="shared" si="59"/>
        <v>1360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6.8229399999999991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6.8229399999999991</v>
      </c>
      <c r="P99" s="15">
        <f t="shared" si="62"/>
        <v>2.4E-2</v>
      </c>
      <c r="Q99" s="15">
        <f t="shared" si="62"/>
        <v>6.8229399999999991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6.8229399999999991</v>
      </c>
      <c r="X99" s="15">
        <f t="shared" si="62"/>
        <v>0.64077999999999968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0.64077999999999968</v>
      </c>
      <c r="AE99" s="15">
        <f t="shared" si="62"/>
        <v>0.30725000000000008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0.30725000000000008</v>
      </c>
      <c r="AL99" s="15">
        <f t="shared" si="62"/>
        <v>5.8749100000000007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5.8749100000000007</v>
      </c>
      <c r="AS99" s="15">
        <f t="shared" si="62"/>
        <v>0</v>
      </c>
      <c r="AT99" s="15">
        <f t="shared" si="62"/>
        <v>0.67096499999999948</v>
      </c>
      <c r="AU99" s="15">
        <f t="shared" si="62"/>
        <v>0.28475500000000015</v>
      </c>
      <c r="AV99" s="15">
        <f t="shared" si="62"/>
        <v>0</v>
      </c>
      <c r="AW99" s="15">
        <f t="shared" si="62"/>
        <v>0.64077999999999968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0.64077999999999968</v>
      </c>
      <c r="BD99" s="15">
        <f t="shared" si="62"/>
        <v>0.30725000000000008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0.30725000000000008</v>
      </c>
      <c r="BK99" s="15"/>
      <c r="BL99" s="15">
        <f t="shared" si="63"/>
        <v>0.67096499999999948</v>
      </c>
      <c r="BM99" s="15">
        <f t="shared" si="63"/>
        <v>0.28475500000000015</v>
      </c>
      <c r="BN99" s="15">
        <f t="shared" si="63"/>
        <v>0.64077999999999968</v>
      </c>
      <c r="BO99" s="15">
        <f t="shared" si="63"/>
        <v>0.30725000000000008</v>
      </c>
      <c r="BP99" s="15">
        <f t="shared" si="63"/>
        <v>3.0185000000000007E-2</v>
      </c>
      <c r="BQ99" s="15">
        <f t="shared" si="63"/>
        <v>-2.2494999999999998E-2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39.6</v>
      </c>
      <c r="E9">
        <f>GT!N9</f>
        <v>0</v>
      </c>
      <c r="F9">
        <f t="shared" si="4"/>
        <v>84</v>
      </c>
      <c r="G9">
        <f t="shared" si="5"/>
        <v>39.6</v>
      </c>
      <c r="H9" s="154"/>
      <c r="I9">
        <f>BRPL_EOD!AC9+BRPL_EOD!AD9</f>
        <v>16.149999999999999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39.06</v>
      </c>
      <c r="O9" s="154">
        <f t="shared" si="1"/>
        <v>0.53999999999999915</v>
      </c>
      <c r="P9">
        <v>16.373271889400918</v>
      </c>
      <c r="Q9">
        <v>8.9622119815668206</v>
      </c>
      <c r="R9">
        <v>0</v>
      </c>
      <c r="S9">
        <v>2.0986175115207373</v>
      </c>
      <c r="T9">
        <v>12.16589861751152</v>
      </c>
      <c r="U9" s="156">
        <f t="shared" si="2"/>
        <v>39.599999999999994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16.149999999999999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39.06</v>
      </c>
      <c r="O10" s="154">
        <f t="shared" si="1"/>
        <v>0.53999999999999915</v>
      </c>
      <c r="P10">
        <v>16.373271889400918</v>
      </c>
      <c r="Q10">
        <v>8.9622119815668206</v>
      </c>
      <c r="R10">
        <v>0</v>
      </c>
      <c r="S10">
        <v>2.0986175115207373</v>
      </c>
      <c r="T10">
        <v>12.16589861751152</v>
      </c>
      <c r="U10" s="156">
        <f t="shared" si="2"/>
        <v>39.599999999999994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16.149999999999999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39.06</v>
      </c>
      <c r="O11" s="154">
        <f t="shared" si="1"/>
        <v>0.53999999999999915</v>
      </c>
      <c r="P11">
        <v>16.373271889400918</v>
      </c>
      <c r="Q11">
        <v>8.9622119815668206</v>
      </c>
      <c r="R11">
        <v>0</v>
      </c>
      <c r="S11">
        <v>2.0986175115207373</v>
      </c>
      <c r="T11">
        <v>12.16589861751152</v>
      </c>
      <c r="U11" s="156">
        <f t="shared" si="2"/>
        <v>39.599999999999994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16.149999999999999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39.06</v>
      </c>
      <c r="O12" s="154">
        <f t="shared" si="1"/>
        <v>0.53999999999999915</v>
      </c>
      <c r="P12">
        <v>16.373271889400918</v>
      </c>
      <c r="Q12">
        <v>8.9622119815668206</v>
      </c>
      <c r="R12">
        <v>0</v>
      </c>
      <c r="S12">
        <v>2.0986175115207373</v>
      </c>
      <c r="T12">
        <v>12.16589861751152</v>
      </c>
      <c r="U12" s="156">
        <f t="shared" si="2"/>
        <v>39.599999999999994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16.149999999999999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39.06</v>
      </c>
      <c r="O13" s="154">
        <f t="shared" si="1"/>
        <v>0.53999999999999915</v>
      </c>
      <c r="P13">
        <v>16.373271889400918</v>
      </c>
      <c r="Q13">
        <v>8.9622119815668206</v>
      </c>
      <c r="R13">
        <v>0</v>
      </c>
      <c r="S13">
        <v>2.0986175115207373</v>
      </c>
      <c r="T13">
        <v>12.16589861751152</v>
      </c>
      <c r="U13" s="156">
        <f t="shared" si="2"/>
        <v>39.599999999999994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15.16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15.371053322826373</v>
      </c>
      <c r="Q14">
        <v>8.963068032571579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15.16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15.371053322826373</v>
      </c>
      <c r="Q16">
        <v>8.963068032571579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9.16</v>
      </c>
      <c r="J21">
        <f>BYPL_EOD!AC21+BYPL_EOD!AD21</f>
        <v>20.67</v>
      </c>
      <c r="K21">
        <f>MES_EOD!AC21+MES_EOD!AD21</f>
        <v>0</v>
      </c>
      <c r="L21">
        <f>NDMC_EOD!AC21+NDMC_EOD!AD21</f>
        <v>1.26</v>
      </c>
      <c r="M21">
        <f>TPDDL_EOD!AC21+TPDDL_EOD!AD21</f>
        <v>7.33</v>
      </c>
      <c r="N21">
        <f t="shared" si="0"/>
        <v>38.42</v>
      </c>
      <c r="O21" s="154">
        <f t="shared" si="1"/>
        <v>0.17999999999999972</v>
      </c>
      <c r="P21">
        <v>9.2568263592861442</v>
      </c>
      <c r="Q21">
        <v>20.67</v>
      </c>
      <c r="R21">
        <v>0</v>
      </c>
      <c r="S21">
        <v>1.2719741478070494</v>
      </c>
      <c r="T21">
        <v>7.4011994929068097</v>
      </c>
      <c r="U21" s="156">
        <f t="shared" si="2"/>
        <v>38.600000000000009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9.16</v>
      </c>
      <c r="J22">
        <f>BYPL_EOD!AC22+BYPL_EOD!AD22</f>
        <v>20.67</v>
      </c>
      <c r="K22">
        <f>MES_EOD!AC22+MES_EOD!AD22</f>
        <v>0</v>
      </c>
      <c r="L22">
        <f>NDMC_EOD!AC22+NDMC_EOD!AD22</f>
        <v>1.26</v>
      </c>
      <c r="M22">
        <f>TPDDL_EOD!AC22+TPDDL_EOD!AD22</f>
        <v>7.33</v>
      </c>
      <c r="N22">
        <f t="shared" si="0"/>
        <v>38.42</v>
      </c>
      <c r="O22" s="154">
        <f t="shared" si="1"/>
        <v>0.17999999999999972</v>
      </c>
      <c r="P22">
        <v>9.2568263592861442</v>
      </c>
      <c r="Q22">
        <v>20.67</v>
      </c>
      <c r="R22">
        <v>0</v>
      </c>
      <c r="S22">
        <v>1.2719741478070494</v>
      </c>
      <c r="T22">
        <v>7.4011994929068097</v>
      </c>
      <c r="U22" s="156">
        <f t="shared" si="2"/>
        <v>38.600000000000009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16.149999999999999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39.06</v>
      </c>
      <c r="O23" s="154">
        <f t="shared" si="1"/>
        <v>0.53999999999999915</v>
      </c>
      <c r="P23">
        <v>16.373271889400918</v>
      </c>
      <c r="Q23">
        <v>8.9622119815668206</v>
      </c>
      <c r="R23">
        <v>0</v>
      </c>
      <c r="S23">
        <v>2.0986175115207373</v>
      </c>
      <c r="T23">
        <v>12.16589861751152</v>
      </c>
      <c r="U23" s="156">
        <f t="shared" si="2"/>
        <v>39.599999999999994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16.149999999999999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39.06</v>
      </c>
      <c r="O24" s="154">
        <f t="shared" si="1"/>
        <v>0.53999999999999915</v>
      </c>
      <c r="P24">
        <v>16.373271889400918</v>
      </c>
      <c r="Q24">
        <v>8.9622119815668206</v>
      </c>
      <c r="R24">
        <v>0</v>
      </c>
      <c r="S24">
        <v>2.0986175115207373</v>
      </c>
      <c r="T24">
        <v>12.16589861751152</v>
      </c>
      <c r="U24" s="156">
        <f t="shared" si="2"/>
        <v>39.599999999999994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16.149999999999999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39.06</v>
      </c>
      <c r="O25" s="154">
        <f t="shared" si="1"/>
        <v>0.53999999999999915</v>
      </c>
      <c r="P25">
        <v>16.373271889400918</v>
      </c>
      <c r="Q25">
        <v>8.9622119815668206</v>
      </c>
      <c r="R25">
        <v>0</v>
      </c>
      <c r="S25">
        <v>2.0986175115207373</v>
      </c>
      <c r="T25">
        <v>12.16589861751152</v>
      </c>
      <c r="U25" s="156">
        <f t="shared" si="2"/>
        <v>39.599999999999994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16.149999999999999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39.06</v>
      </c>
      <c r="O26" s="154">
        <f t="shared" si="1"/>
        <v>0.53999999999999915</v>
      </c>
      <c r="P26">
        <v>16.373271889400918</v>
      </c>
      <c r="Q26">
        <v>8.9622119815668206</v>
      </c>
      <c r="R26">
        <v>0</v>
      </c>
      <c r="S26">
        <v>2.0986175115207373</v>
      </c>
      <c r="T26">
        <v>12.16589861751152</v>
      </c>
      <c r="U26" s="156">
        <f t="shared" si="2"/>
        <v>39.599999999999994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16.149999999999999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39.06</v>
      </c>
      <c r="O27" s="154">
        <f t="shared" si="1"/>
        <v>0.53999999999999915</v>
      </c>
      <c r="P27">
        <v>16.373271889400918</v>
      </c>
      <c r="Q27">
        <v>8.9622119815668206</v>
      </c>
      <c r="R27">
        <v>0</v>
      </c>
      <c r="S27">
        <v>2.0986175115207373</v>
      </c>
      <c r="T27">
        <v>12.16589861751152</v>
      </c>
      <c r="U27" s="156">
        <f t="shared" si="2"/>
        <v>39.599999999999994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16.149999999999999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39.06</v>
      </c>
      <c r="O28" s="154">
        <f t="shared" si="1"/>
        <v>0.53999999999999915</v>
      </c>
      <c r="P28">
        <v>16.373271889400918</v>
      </c>
      <c r="Q28">
        <v>8.9622119815668206</v>
      </c>
      <c r="R28">
        <v>0</v>
      </c>
      <c r="S28">
        <v>2.0986175115207373</v>
      </c>
      <c r="T28">
        <v>12.16589861751152</v>
      </c>
      <c r="U28" s="156">
        <f t="shared" si="2"/>
        <v>39.599999999999994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16.149999999999999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39.06</v>
      </c>
      <c r="O29" s="154">
        <f t="shared" si="1"/>
        <v>0.53999999999999915</v>
      </c>
      <c r="P29">
        <v>16.373271889400918</v>
      </c>
      <c r="Q29">
        <v>8.9622119815668206</v>
      </c>
      <c r="R29">
        <v>0</v>
      </c>
      <c r="S29">
        <v>2.0986175115207373</v>
      </c>
      <c r="T29">
        <v>12.16589861751152</v>
      </c>
      <c r="U29" s="156">
        <f t="shared" si="2"/>
        <v>39.599999999999994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16.149999999999999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39.06</v>
      </c>
      <c r="O30" s="154">
        <f t="shared" si="1"/>
        <v>0.53999999999999915</v>
      </c>
      <c r="P30">
        <v>16.373271889400918</v>
      </c>
      <c r="Q30">
        <v>8.9622119815668206</v>
      </c>
      <c r="R30">
        <v>0</v>
      </c>
      <c r="S30">
        <v>2.0986175115207373</v>
      </c>
      <c r="T30">
        <v>12.16589861751152</v>
      </c>
      <c r="U30" s="156">
        <f t="shared" si="2"/>
        <v>39.599999999999994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16.149999999999999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39.06</v>
      </c>
      <c r="O31" s="154">
        <f t="shared" si="1"/>
        <v>0.53999999999999915</v>
      </c>
      <c r="P31">
        <v>16.373271889400918</v>
      </c>
      <c r="Q31">
        <v>8.9622119815668206</v>
      </c>
      <c r="R31">
        <v>0</v>
      </c>
      <c r="S31">
        <v>2.0986175115207373</v>
      </c>
      <c r="T31">
        <v>12.16589861751152</v>
      </c>
      <c r="U31" s="156">
        <f t="shared" si="2"/>
        <v>39.599999999999994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15.16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15.371053322826373</v>
      </c>
      <c r="Q33">
        <v>8.963068032571579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15.16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15.371053322826373</v>
      </c>
      <c r="Q34">
        <v>8.963068032571579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15.16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15.371053322826373</v>
      </c>
      <c r="Q35">
        <v>8.963068032571579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15.16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15.371053322826373</v>
      </c>
      <c r="Q36">
        <v>8.963068032571579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9.16</v>
      </c>
      <c r="J37">
        <f>BYPL_EOD!AC37+BYPL_EOD!AD37</f>
        <v>20.67</v>
      </c>
      <c r="K37">
        <f>MES_EOD!AC37+MES_EOD!AD37</f>
        <v>0</v>
      </c>
      <c r="L37">
        <f>NDMC_EOD!AC37+NDMC_EOD!AD37</f>
        <v>1.26</v>
      </c>
      <c r="M37">
        <f>TPDDL_EOD!AC37+TPDDL_EOD!AD37</f>
        <v>7.33</v>
      </c>
      <c r="N37">
        <f t="shared" si="0"/>
        <v>38.42</v>
      </c>
      <c r="O37" s="154">
        <f t="shared" si="1"/>
        <v>0.17999999999999972</v>
      </c>
      <c r="P37">
        <v>9.2568263592861442</v>
      </c>
      <c r="Q37">
        <v>20.67</v>
      </c>
      <c r="R37">
        <v>0</v>
      </c>
      <c r="S37">
        <v>1.2719741478070494</v>
      </c>
      <c r="T37">
        <v>7.4011994929068097</v>
      </c>
      <c r="U37" s="156">
        <f t="shared" si="2"/>
        <v>38.600000000000009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9.16</v>
      </c>
      <c r="J38">
        <f>BYPL_EOD!AC38+BYPL_EOD!AD38</f>
        <v>20.67</v>
      </c>
      <c r="K38">
        <f>MES_EOD!AC38+MES_EOD!AD38</f>
        <v>0</v>
      </c>
      <c r="L38">
        <f>NDMC_EOD!AC38+NDMC_EOD!AD38</f>
        <v>1.26</v>
      </c>
      <c r="M38">
        <f>TPDDL_EOD!AC38+TPDDL_EOD!AD38</f>
        <v>7.33</v>
      </c>
      <c r="N38">
        <f t="shared" si="0"/>
        <v>38.42</v>
      </c>
      <c r="O38" s="154">
        <f t="shared" si="1"/>
        <v>0.17999999999999972</v>
      </c>
      <c r="P38">
        <v>9.2568263592861442</v>
      </c>
      <c r="Q38">
        <v>20.67</v>
      </c>
      <c r="R38">
        <v>0</v>
      </c>
      <c r="S38">
        <v>1.2719741478070494</v>
      </c>
      <c r="T38">
        <v>7.4011994929068097</v>
      </c>
      <c r="U38" s="156">
        <f t="shared" si="2"/>
        <v>38.600000000000009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15.251589177830311</v>
      </c>
      <c r="Q39">
        <v>8.893406882059363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15.16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0.22999999999999687</v>
      </c>
      <c r="P40">
        <v>15.251589177830311</v>
      </c>
      <c r="Q40">
        <v>8.893406882059363</v>
      </c>
      <c r="R40">
        <v>0</v>
      </c>
      <c r="S40">
        <v>2.0825059101654841</v>
      </c>
      <c r="T40">
        <v>12.072498029944837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15.16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15.251589177830311</v>
      </c>
      <c r="Q41">
        <v>8.893406882059363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15.16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15.251589177830311</v>
      </c>
      <c r="Q42">
        <v>8.893406882059363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15.251589177830311</v>
      </c>
      <c r="Q43">
        <v>8.893406882059363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15.251589177830311</v>
      </c>
      <c r="Q44">
        <v>8.893406882059363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15.16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15.251589177830311</v>
      </c>
      <c r="Q45">
        <v>8.893406882059363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15.251589177830311</v>
      </c>
      <c r="Q46">
        <v>8.893406882059363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15.16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15.251589177830311</v>
      </c>
      <c r="Q47">
        <v>8.893406882059363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15.16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0.22999999999999687</v>
      </c>
      <c r="P48">
        <v>15.251589177830311</v>
      </c>
      <c r="Q48">
        <v>8.893406882059363</v>
      </c>
      <c r="R48">
        <v>0</v>
      </c>
      <c r="S48">
        <v>2.0825059101654841</v>
      </c>
      <c r="T48">
        <v>12.072498029944837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9.94</v>
      </c>
      <c r="J49">
        <f>BYPL_EOD!AC49+BYPL_EOD!AD49</f>
        <v>19.11</v>
      </c>
      <c r="K49">
        <f>MES_EOD!AC49+MES_EOD!AD49</f>
        <v>0</v>
      </c>
      <c r="L49">
        <f>NDMC_EOD!AC49+NDMC_EOD!AD49</f>
        <v>1.37</v>
      </c>
      <c r="M49">
        <f>TPDDL_EOD!AC49+TPDDL_EOD!AD49</f>
        <v>7.95</v>
      </c>
      <c r="N49">
        <f t="shared" si="0"/>
        <v>38.369999999999997</v>
      </c>
      <c r="O49" s="154">
        <f t="shared" si="1"/>
        <v>-7.0000000000000284E-2</v>
      </c>
      <c r="P49">
        <v>9.9218660411780029</v>
      </c>
      <c r="Q49">
        <v>19.075136825645036</v>
      </c>
      <c r="R49">
        <v>0</v>
      </c>
      <c r="S49">
        <v>1.3675006515506907</v>
      </c>
      <c r="T49">
        <v>7.935496481626271</v>
      </c>
      <c r="U49" s="156">
        <f t="shared" si="2"/>
        <v>38.300000000000004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9.94</v>
      </c>
      <c r="J50">
        <f>BYPL_EOD!AC50+BYPL_EOD!AD50</f>
        <v>19.11</v>
      </c>
      <c r="K50">
        <f>MES_EOD!AC50+MES_EOD!AD50</f>
        <v>0</v>
      </c>
      <c r="L50">
        <f>NDMC_EOD!AC50+NDMC_EOD!AD50</f>
        <v>1.37</v>
      </c>
      <c r="M50">
        <f>TPDDL_EOD!AC50+TPDDL_EOD!AD50</f>
        <v>7.95</v>
      </c>
      <c r="N50">
        <f t="shared" si="0"/>
        <v>38.369999999999997</v>
      </c>
      <c r="O50" s="154">
        <f t="shared" si="1"/>
        <v>-7.0000000000000284E-2</v>
      </c>
      <c r="P50">
        <v>9.9218660411780029</v>
      </c>
      <c r="Q50">
        <v>19.075136825645036</v>
      </c>
      <c r="R50">
        <v>0</v>
      </c>
      <c r="S50">
        <v>1.3675006515506907</v>
      </c>
      <c r="T50">
        <v>7.935496481626271</v>
      </c>
      <c r="U50" s="156">
        <f t="shared" si="2"/>
        <v>38.300000000000004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15.16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0.22999999999999687</v>
      </c>
      <c r="P51">
        <v>15.251589177830311</v>
      </c>
      <c r="Q51">
        <v>8.893406882059363</v>
      </c>
      <c r="R51">
        <v>0</v>
      </c>
      <c r="S51">
        <v>2.0825059101654841</v>
      </c>
      <c r="T51">
        <v>12.072498029944837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15.16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38.07</v>
      </c>
      <c r="O52" s="154">
        <f t="shared" si="1"/>
        <v>0.22999999999999687</v>
      </c>
      <c r="P52">
        <v>15.251589177830311</v>
      </c>
      <c r="Q52">
        <v>8.893406882059363</v>
      </c>
      <c r="R52">
        <v>0</v>
      </c>
      <c r="S52">
        <v>2.0825059101654841</v>
      </c>
      <c r="T52">
        <v>12.072498029944837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15.16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0.22999999999999687</v>
      </c>
      <c r="P53">
        <v>15.251589177830311</v>
      </c>
      <c r="Q53">
        <v>8.893406882059363</v>
      </c>
      <c r="R53">
        <v>0</v>
      </c>
      <c r="S53">
        <v>2.0825059101654841</v>
      </c>
      <c r="T53">
        <v>12.072498029944837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15.16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0.22999999999999687</v>
      </c>
      <c r="P54">
        <v>15.251589177830311</v>
      </c>
      <c r="Q54">
        <v>8.893406882059363</v>
      </c>
      <c r="R54">
        <v>0</v>
      </c>
      <c r="S54">
        <v>2.0825059101654841</v>
      </c>
      <c r="T54">
        <v>12.072498029944837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15.16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0.22999999999999687</v>
      </c>
      <c r="P55">
        <v>15.251589177830311</v>
      </c>
      <c r="Q55">
        <v>8.893406882059363</v>
      </c>
      <c r="R55">
        <v>0</v>
      </c>
      <c r="S55">
        <v>2.0825059101654841</v>
      </c>
      <c r="T55">
        <v>12.072498029944837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15.16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0.22999999999999687</v>
      </c>
      <c r="P56">
        <v>15.251589177830311</v>
      </c>
      <c r="Q56">
        <v>8.893406882059363</v>
      </c>
      <c r="R56">
        <v>0</v>
      </c>
      <c r="S56">
        <v>2.0825059101654841</v>
      </c>
      <c r="T56">
        <v>12.072498029944837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15.16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0.22999999999999687</v>
      </c>
      <c r="P57">
        <v>15.251589177830311</v>
      </c>
      <c r="Q57">
        <v>8.893406882059363</v>
      </c>
      <c r="R57">
        <v>0</v>
      </c>
      <c r="S57">
        <v>2.0825059101654841</v>
      </c>
      <c r="T57">
        <v>12.072498029944837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15.16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0.22999999999999687</v>
      </c>
      <c r="P58">
        <v>15.251589177830311</v>
      </c>
      <c r="Q58">
        <v>8.893406882059363</v>
      </c>
      <c r="R58">
        <v>0</v>
      </c>
      <c r="S58">
        <v>2.0825059101654841</v>
      </c>
      <c r="T58">
        <v>12.072498029944837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15.16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0.22999999999999687</v>
      </c>
      <c r="P59">
        <v>15.251589177830311</v>
      </c>
      <c r="Q59">
        <v>8.893406882059363</v>
      </c>
      <c r="R59">
        <v>0</v>
      </c>
      <c r="S59">
        <v>2.0825059101654841</v>
      </c>
      <c r="T59">
        <v>12.072498029944837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15.16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0.22999999999999687</v>
      </c>
      <c r="P60">
        <v>15.251589177830311</v>
      </c>
      <c r="Q60">
        <v>8.893406882059363</v>
      </c>
      <c r="R60">
        <v>0</v>
      </c>
      <c r="S60">
        <v>2.0825059101654841</v>
      </c>
      <c r="T60">
        <v>12.072498029944837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15.16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0.22999999999999687</v>
      </c>
      <c r="P61">
        <v>15.251589177830311</v>
      </c>
      <c r="Q61">
        <v>8.893406882059363</v>
      </c>
      <c r="R61">
        <v>0</v>
      </c>
      <c r="S61">
        <v>2.0825059101654841</v>
      </c>
      <c r="T61">
        <v>12.072498029944837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15.16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0.22999999999999687</v>
      </c>
      <c r="P62">
        <v>15.251589177830311</v>
      </c>
      <c r="Q62">
        <v>8.893406882059363</v>
      </c>
      <c r="R62">
        <v>0</v>
      </c>
      <c r="S62">
        <v>2.0825059101654841</v>
      </c>
      <c r="T62">
        <v>12.072498029944837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15.16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0.22999999999999687</v>
      </c>
      <c r="P63">
        <v>15.251589177830311</v>
      </c>
      <c r="Q63">
        <v>8.893406882059363</v>
      </c>
      <c r="R63">
        <v>0</v>
      </c>
      <c r="S63">
        <v>2.0825059101654841</v>
      </c>
      <c r="T63">
        <v>12.072498029944837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15.16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38.07</v>
      </c>
      <c r="O64" s="154">
        <f t="shared" si="1"/>
        <v>0.22999999999999687</v>
      </c>
      <c r="P64">
        <v>15.251589177830311</v>
      </c>
      <c r="Q64">
        <v>8.893406882059363</v>
      </c>
      <c r="R64">
        <v>0</v>
      </c>
      <c r="S64">
        <v>2.0825059101654841</v>
      </c>
      <c r="T64">
        <v>12.072498029944837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15.16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38.07</v>
      </c>
      <c r="O65" s="154">
        <f t="shared" si="1"/>
        <v>0.22999999999999687</v>
      </c>
      <c r="P65">
        <v>15.251589177830311</v>
      </c>
      <c r="Q65">
        <v>8.893406882059363</v>
      </c>
      <c r="R65">
        <v>0</v>
      </c>
      <c r="S65">
        <v>2.0825059101654841</v>
      </c>
      <c r="T65">
        <v>12.072498029944837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15.16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38.07</v>
      </c>
      <c r="O66" s="154">
        <f t="shared" si="1"/>
        <v>0.22999999999999687</v>
      </c>
      <c r="P66">
        <v>15.251589177830311</v>
      </c>
      <c r="Q66">
        <v>8.893406882059363</v>
      </c>
      <c r="R66">
        <v>0</v>
      </c>
      <c r="S66">
        <v>2.0825059101654841</v>
      </c>
      <c r="T66">
        <v>12.072498029944837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15.16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15.251589177830311</v>
      </c>
      <c r="Q67">
        <v>8.893406882059363</v>
      </c>
      <c r="R67">
        <v>0</v>
      </c>
      <c r="S67">
        <v>2.0825059101654841</v>
      </c>
      <c r="T67">
        <v>12.072498029944837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15.16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0.22999999999999687</v>
      </c>
      <c r="P68">
        <v>15.251589177830311</v>
      </c>
      <c r="Q68">
        <v>8.893406882059363</v>
      </c>
      <c r="R68">
        <v>0</v>
      </c>
      <c r="S68">
        <v>2.0825059101654841</v>
      </c>
      <c r="T68">
        <v>12.072498029944837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15.16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38.07</v>
      </c>
      <c r="O69" s="154">
        <f t="shared" si="7"/>
        <v>0.22999999999999687</v>
      </c>
      <c r="P69">
        <v>15.251589177830311</v>
      </c>
      <c r="Q69">
        <v>8.893406882059363</v>
      </c>
      <c r="R69">
        <v>0</v>
      </c>
      <c r="S69">
        <v>2.0825059101654841</v>
      </c>
      <c r="T69">
        <v>12.072498029944837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15.16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38.07</v>
      </c>
      <c r="O70" s="154">
        <f t="shared" si="7"/>
        <v>0.22999999999999687</v>
      </c>
      <c r="P70">
        <v>15.251589177830311</v>
      </c>
      <c r="Q70">
        <v>8.893406882059363</v>
      </c>
      <c r="R70">
        <v>0</v>
      </c>
      <c r="S70">
        <v>2.0825059101654841</v>
      </c>
      <c r="T70">
        <v>12.072498029944837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15.16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0.22999999999999687</v>
      </c>
      <c r="P71">
        <v>15.251589177830311</v>
      </c>
      <c r="Q71">
        <v>8.893406882059363</v>
      </c>
      <c r="R71">
        <v>0</v>
      </c>
      <c r="S71">
        <v>2.0825059101654841</v>
      </c>
      <c r="T71">
        <v>12.072498029944837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15.16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0.22999999999999687</v>
      </c>
      <c r="P72">
        <v>15.251589177830311</v>
      </c>
      <c r="Q72">
        <v>8.893406882059363</v>
      </c>
      <c r="R72">
        <v>0</v>
      </c>
      <c r="S72">
        <v>2.0825059101654841</v>
      </c>
      <c r="T72">
        <v>12.072498029944837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15.16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0.22999999999999687</v>
      </c>
      <c r="P73">
        <v>15.251589177830311</v>
      </c>
      <c r="Q73">
        <v>8.893406882059363</v>
      </c>
      <c r="R73">
        <v>0</v>
      </c>
      <c r="S73">
        <v>2.0825059101654841</v>
      </c>
      <c r="T73">
        <v>12.072498029944837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15.16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0.22999999999999687</v>
      </c>
      <c r="P74">
        <v>15.251589177830311</v>
      </c>
      <c r="Q74">
        <v>8.893406882059363</v>
      </c>
      <c r="R74">
        <v>0</v>
      </c>
      <c r="S74">
        <v>2.0825059101654841</v>
      </c>
      <c r="T74">
        <v>12.072498029944837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15.16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15.371053322826373</v>
      </c>
      <c r="Q75">
        <v>8.963068032571579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15.16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15.371053322826373</v>
      </c>
      <c r="Q76">
        <v>8.963068032571579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9.94</v>
      </c>
      <c r="J77">
        <f>BYPL_EOD!AC77+BYPL_EOD!AD77</f>
        <v>19.11</v>
      </c>
      <c r="K77">
        <f>MES_EOD!AC77+MES_EOD!AD77</f>
        <v>0</v>
      </c>
      <c r="L77">
        <f>NDMC_EOD!AC77+NDMC_EOD!AD77</f>
        <v>1.37</v>
      </c>
      <c r="M77">
        <f>TPDDL_EOD!AC77+TPDDL_EOD!AD77</f>
        <v>7.95</v>
      </c>
      <c r="N77">
        <f t="shared" si="6"/>
        <v>38.369999999999997</v>
      </c>
      <c r="O77" s="154">
        <f t="shared" si="7"/>
        <v>0.23000000000000398</v>
      </c>
      <c r="P77">
        <v>10.063512654095025</v>
      </c>
      <c r="Q77">
        <v>19.11</v>
      </c>
      <c r="R77">
        <v>0</v>
      </c>
      <c r="S77">
        <v>1.3853532519579217</v>
      </c>
      <c r="T77">
        <v>8.0411340939470559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9.94</v>
      </c>
      <c r="J78">
        <f>BYPL_EOD!AC78+BYPL_EOD!AD78</f>
        <v>19.11</v>
      </c>
      <c r="K78">
        <f>MES_EOD!AC78+MES_EOD!AD78</f>
        <v>0</v>
      </c>
      <c r="L78">
        <f>NDMC_EOD!AC78+NDMC_EOD!AD78</f>
        <v>1.37</v>
      </c>
      <c r="M78">
        <f>TPDDL_EOD!AC78+TPDDL_EOD!AD78</f>
        <v>7.95</v>
      </c>
      <c r="N78">
        <f t="shared" si="6"/>
        <v>38.369999999999997</v>
      </c>
      <c r="O78" s="154">
        <f t="shared" si="7"/>
        <v>0.23000000000000398</v>
      </c>
      <c r="P78">
        <v>10.063512654095025</v>
      </c>
      <c r="Q78">
        <v>19.11</v>
      </c>
      <c r="R78">
        <v>0</v>
      </c>
      <c r="S78">
        <v>1.3853532519579217</v>
      </c>
      <c r="T78">
        <v>8.0411340939470559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15.16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38.07</v>
      </c>
      <c r="O79" s="154">
        <f t="shared" si="7"/>
        <v>0.53000000000000114</v>
      </c>
      <c r="P79">
        <v>15.371053322826373</v>
      </c>
      <c r="Q79">
        <v>8.963068032571579</v>
      </c>
      <c r="R79">
        <v>0</v>
      </c>
      <c r="S79">
        <v>2.0988179669030731</v>
      </c>
      <c r="T79">
        <v>12.167060677698975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15.16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38.07</v>
      </c>
      <c r="O80" s="154">
        <f t="shared" si="7"/>
        <v>0.53000000000000114</v>
      </c>
      <c r="P80">
        <v>15.371053322826373</v>
      </c>
      <c r="Q80">
        <v>8.963068032571579</v>
      </c>
      <c r="R80">
        <v>0</v>
      </c>
      <c r="S80">
        <v>2.0988179669030731</v>
      </c>
      <c r="T80">
        <v>12.167060677698975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15.16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38.07</v>
      </c>
      <c r="O81" s="154">
        <f t="shared" si="7"/>
        <v>0.53000000000000114</v>
      </c>
      <c r="P81">
        <v>15.371053322826373</v>
      </c>
      <c r="Q81">
        <v>8.963068032571579</v>
      </c>
      <c r="R81">
        <v>0</v>
      </c>
      <c r="S81">
        <v>2.0988179669030731</v>
      </c>
      <c r="T81">
        <v>12.167060677698975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15.16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38.07</v>
      </c>
      <c r="O82" s="154">
        <f t="shared" si="7"/>
        <v>0.53000000000000114</v>
      </c>
      <c r="P82">
        <v>15.371053322826373</v>
      </c>
      <c r="Q82">
        <v>8.963068032571579</v>
      </c>
      <c r="R82">
        <v>0</v>
      </c>
      <c r="S82">
        <v>2.0988179669030731</v>
      </c>
      <c r="T82">
        <v>12.167060677698975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15.16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15.371053322826373</v>
      </c>
      <c r="Q83">
        <v>8.963068032571579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15.16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15.371053322826373</v>
      </c>
      <c r="Q84">
        <v>8.963068032571579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15.16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15.371053322826373</v>
      </c>
      <c r="Q85">
        <v>8.963068032571579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15.16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15.371053322826373</v>
      </c>
      <c r="Q86">
        <v>8.963068032571579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15.16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15.371053322826373</v>
      </c>
      <c r="Q87">
        <v>8.963068032571579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15.16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15.371053322826373</v>
      </c>
      <c r="Q88">
        <v>8.963068032571579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15.16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15.371053322826373</v>
      </c>
      <c r="Q89">
        <v>8.963068032571579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15.16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15.371053322826373</v>
      </c>
      <c r="Q90">
        <v>8.963068032571579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15.16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15.371053322826373</v>
      </c>
      <c r="Q91">
        <v>8.963068032571579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15.16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15.371053322826373</v>
      </c>
      <c r="Q92">
        <v>8.963068032571579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15.16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15.371053322826373</v>
      </c>
      <c r="Q93">
        <v>8.963068032571579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15.16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15.371053322826373</v>
      </c>
      <c r="Q94">
        <v>8.963068032571579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15.16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15.371053322826373</v>
      </c>
      <c r="Q95">
        <v>8.963068032571579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15.16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15.371053322826373</v>
      </c>
      <c r="Q96">
        <v>8.963068032571579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15.16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15.371053322826373</v>
      </c>
      <c r="Q97">
        <v>8.963068032571579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15.16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15.371053322826373</v>
      </c>
      <c r="Q98">
        <v>8.963068032571579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0.92720000000000002</v>
      </c>
      <c r="E99" s="156">
        <f t="shared" si="12"/>
        <v>0</v>
      </c>
      <c r="F99" s="156">
        <f t="shared" si="12"/>
        <v>2.016</v>
      </c>
      <c r="G99" s="156">
        <f t="shared" si="12"/>
        <v>0.92720000000000002</v>
      </c>
      <c r="H99" s="156"/>
      <c r="I99" s="156">
        <f t="shared" si="12"/>
        <v>0.35608500000000032</v>
      </c>
      <c r="J99" s="156">
        <f t="shared" si="12"/>
        <v>0.23426000000000025</v>
      </c>
      <c r="K99" s="156">
        <f t="shared" si="12"/>
        <v>0</v>
      </c>
      <c r="L99" s="156">
        <f t="shared" si="12"/>
        <v>4.8169999999999907E-2</v>
      </c>
      <c r="M99" s="156">
        <f t="shared" si="12"/>
        <v>0.27928000000000003</v>
      </c>
      <c r="N99" s="156">
        <f t="shared" si="12"/>
        <v>0.91779500000000125</v>
      </c>
      <c r="O99" s="156">
        <f t="shared" si="12"/>
        <v>9.4049999999999828E-3</v>
      </c>
      <c r="P99" s="156">
        <f t="shared" si="12"/>
        <v>0.35990500855964702</v>
      </c>
      <c r="Q99" s="156">
        <f t="shared" si="12"/>
        <v>0.23635494917152652</v>
      </c>
      <c r="R99" s="156">
        <f t="shared" si="12"/>
        <v>0</v>
      </c>
      <c r="S99" s="156">
        <f t="shared" si="12"/>
        <v>4.8683042295321298E-2</v>
      </c>
      <c r="T99" s="156">
        <f t="shared" si="12"/>
        <v>0.28225699997350501</v>
      </c>
      <c r="U99" s="156">
        <f t="shared" si="12"/>
        <v>0.92720000000000002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49.95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49.95</v>
      </c>
    </row>
    <row r="4" spans="1:7">
      <c r="A4" s="8" t="s">
        <v>46</v>
      </c>
      <c r="B4" s="8">
        <v>49.97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49.97</v>
      </c>
    </row>
    <row r="5" spans="1:7">
      <c r="A5" s="8" t="s">
        <v>47</v>
      </c>
      <c r="B5" s="8">
        <v>49.95</v>
      </c>
      <c r="C5" s="8">
        <f t="shared" si="0"/>
        <v>1</v>
      </c>
      <c r="D5" s="8">
        <f t="shared" si="1"/>
        <v>0</v>
      </c>
      <c r="F5" s="8">
        <f t="shared" si="2"/>
        <v>49.95</v>
      </c>
    </row>
    <row r="6" spans="1:7">
      <c r="A6" s="8" t="s">
        <v>48</v>
      </c>
      <c r="B6" s="8">
        <v>49.98</v>
      </c>
      <c r="C6" s="8">
        <f t="shared" si="0"/>
        <v>1</v>
      </c>
      <c r="D6" s="8">
        <f t="shared" si="1"/>
        <v>0</v>
      </c>
      <c r="F6" s="8">
        <f t="shared" si="2"/>
        <v>49.98</v>
      </c>
    </row>
    <row r="7" spans="1:7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7">
      <c r="A8" s="8" t="s">
        <v>50</v>
      </c>
      <c r="B8" s="8">
        <v>49.97</v>
      </c>
      <c r="C8" s="8">
        <f t="shared" si="0"/>
        <v>1</v>
      </c>
      <c r="D8" s="8">
        <f t="shared" si="1"/>
        <v>0</v>
      </c>
      <c r="F8" s="8">
        <f t="shared" si="2"/>
        <v>49.97</v>
      </c>
    </row>
    <row r="9" spans="1:7">
      <c r="A9" s="8" t="s">
        <v>51</v>
      </c>
      <c r="B9" s="8">
        <v>50.01</v>
      </c>
      <c r="C9" s="8">
        <f t="shared" si="0"/>
        <v>1</v>
      </c>
      <c r="D9" s="8">
        <f t="shared" si="1"/>
        <v>0</v>
      </c>
      <c r="F9" s="8">
        <f t="shared" si="2"/>
        <v>50.01</v>
      </c>
    </row>
    <row r="10" spans="1:7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</row>
    <row r="11" spans="1:7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</row>
    <row r="12" spans="1:7">
      <c r="A12" s="8" t="s">
        <v>54</v>
      </c>
      <c r="B12" s="8">
        <v>50.03</v>
      </c>
      <c r="C12" s="8">
        <f t="shared" si="0"/>
        <v>1</v>
      </c>
      <c r="D12" s="8">
        <f t="shared" si="1"/>
        <v>0</v>
      </c>
      <c r="F12" s="8">
        <f t="shared" si="2"/>
        <v>50.03</v>
      </c>
    </row>
    <row r="13" spans="1:7">
      <c r="A13" s="8" t="s">
        <v>55</v>
      </c>
      <c r="B13" s="8">
        <v>50.01</v>
      </c>
      <c r="C13" s="8">
        <f t="shared" si="0"/>
        <v>1</v>
      </c>
      <c r="D13" s="8">
        <f t="shared" si="1"/>
        <v>0</v>
      </c>
      <c r="F13" s="8">
        <f t="shared" si="2"/>
        <v>50.01</v>
      </c>
    </row>
    <row r="14" spans="1:7">
      <c r="A14" s="8" t="s">
        <v>56</v>
      </c>
      <c r="B14" s="8">
        <v>50.03</v>
      </c>
      <c r="C14" s="8">
        <f t="shared" si="0"/>
        <v>1</v>
      </c>
      <c r="D14" s="8">
        <f t="shared" si="1"/>
        <v>0</v>
      </c>
      <c r="F14" s="8">
        <f t="shared" si="2"/>
        <v>50.03</v>
      </c>
    </row>
    <row r="15" spans="1:7">
      <c r="A15" s="8" t="s">
        <v>57</v>
      </c>
      <c r="B15" s="8">
        <v>50</v>
      </c>
      <c r="C15" s="8">
        <f t="shared" si="0"/>
        <v>1</v>
      </c>
      <c r="D15" s="8">
        <f t="shared" si="1"/>
        <v>0</v>
      </c>
      <c r="F15" s="8">
        <f t="shared" si="2"/>
        <v>50</v>
      </c>
    </row>
    <row r="16" spans="1:7">
      <c r="A16" s="8" t="s">
        <v>58</v>
      </c>
      <c r="B16" s="8">
        <v>50.02</v>
      </c>
      <c r="C16" s="8">
        <f t="shared" si="0"/>
        <v>1</v>
      </c>
      <c r="D16" s="8">
        <f t="shared" si="1"/>
        <v>0</v>
      </c>
      <c r="F16" s="8">
        <f t="shared" si="2"/>
        <v>50.02</v>
      </c>
    </row>
    <row r="17" spans="1:6">
      <c r="A17" s="8" t="s">
        <v>59</v>
      </c>
      <c r="B17" s="8">
        <v>49.99</v>
      </c>
      <c r="C17" s="8">
        <f t="shared" si="0"/>
        <v>1</v>
      </c>
      <c r="D17" s="8">
        <f t="shared" si="1"/>
        <v>0</v>
      </c>
      <c r="F17" s="8">
        <f t="shared" si="2"/>
        <v>49.99</v>
      </c>
    </row>
    <row r="18" spans="1:6">
      <c r="A18" s="8" t="s">
        <v>60</v>
      </c>
      <c r="B18" s="8">
        <v>50.01</v>
      </c>
      <c r="C18" s="8">
        <f t="shared" si="0"/>
        <v>1</v>
      </c>
      <c r="D18" s="8">
        <f t="shared" si="1"/>
        <v>0</v>
      </c>
      <c r="F18" s="8">
        <f t="shared" si="2"/>
        <v>50.01</v>
      </c>
    </row>
    <row r="19" spans="1:6">
      <c r="A19" s="8" t="s">
        <v>61</v>
      </c>
      <c r="B19" s="8">
        <v>49.92</v>
      </c>
      <c r="C19" s="8">
        <f t="shared" si="0"/>
        <v>1</v>
      </c>
      <c r="D19" s="8">
        <f t="shared" si="1"/>
        <v>0</v>
      </c>
      <c r="F19" s="8">
        <f t="shared" si="2"/>
        <v>49.92</v>
      </c>
    </row>
    <row r="20" spans="1:6">
      <c r="A20" s="8" t="s">
        <v>62</v>
      </c>
      <c r="B20" s="8">
        <v>49.97</v>
      </c>
      <c r="C20" s="8">
        <f t="shared" si="0"/>
        <v>1</v>
      </c>
      <c r="D20" s="8">
        <f t="shared" si="1"/>
        <v>0</v>
      </c>
      <c r="F20" s="8">
        <f t="shared" si="2"/>
        <v>49.97</v>
      </c>
    </row>
    <row r="21" spans="1:6">
      <c r="A21" s="8" t="s">
        <v>63</v>
      </c>
      <c r="B21" s="8">
        <v>49.99</v>
      </c>
      <c r="C21" s="8">
        <f t="shared" si="0"/>
        <v>1</v>
      </c>
      <c r="D21" s="8">
        <f t="shared" si="1"/>
        <v>0</v>
      </c>
      <c r="F21" s="8">
        <f t="shared" si="2"/>
        <v>49.99</v>
      </c>
    </row>
    <row r="22" spans="1:6">
      <c r="A22" s="8" t="s">
        <v>64</v>
      </c>
      <c r="B22" s="8">
        <v>49.93</v>
      </c>
      <c r="C22" s="8">
        <f t="shared" si="0"/>
        <v>1</v>
      </c>
      <c r="D22" s="8">
        <f t="shared" si="1"/>
        <v>0</v>
      </c>
      <c r="F22" s="8">
        <f t="shared" si="2"/>
        <v>49.93</v>
      </c>
    </row>
    <row r="23" spans="1:6">
      <c r="A23" s="8" t="s">
        <v>65</v>
      </c>
      <c r="B23" s="8">
        <v>49.88</v>
      </c>
      <c r="C23" s="8">
        <f t="shared" si="0"/>
        <v>1</v>
      </c>
      <c r="D23" s="8">
        <f t="shared" si="1"/>
        <v>0</v>
      </c>
      <c r="F23" s="8">
        <f t="shared" si="2"/>
        <v>49.88</v>
      </c>
    </row>
    <row r="24" spans="1:6">
      <c r="A24" s="8" t="s">
        <v>66</v>
      </c>
      <c r="B24" s="8">
        <v>49.84</v>
      </c>
      <c r="C24" s="8">
        <f t="shared" si="0"/>
        <v>1</v>
      </c>
      <c r="D24" s="8">
        <f t="shared" si="1"/>
        <v>0</v>
      </c>
      <c r="F24" s="8">
        <f t="shared" si="2"/>
        <v>49.84</v>
      </c>
    </row>
    <row r="25" spans="1:6">
      <c r="A25" s="8" t="s">
        <v>67</v>
      </c>
      <c r="B25" s="8">
        <v>49.87</v>
      </c>
      <c r="C25" s="8">
        <f t="shared" si="0"/>
        <v>1</v>
      </c>
      <c r="D25" s="8">
        <f t="shared" si="1"/>
        <v>0</v>
      </c>
      <c r="F25" s="8">
        <f t="shared" si="2"/>
        <v>49.87</v>
      </c>
    </row>
    <row r="26" spans="1:6">
      <c r="A26" s="8" t="s">
        <v>68</v>
      </c>
      <c r="B26" s="8">
        <v>49.59</v>
      </c>
      <c r="C26" s="8">
        <f t="shared" si="0"/>
        <v>1</v>
      </c>
      <c r="D26" s="8">
        <f t="shared" si="1"/>
        <v>49.59</v>
      </c>
      <c r="F26" s="8">
        <f t="shared" si="2"/>
        <v>49.59</v>
      </c>
    </row>
    <row r="27" spans="1:6">
      <c r="A27" s="8" t="s">
        <v>69</v>
      </c>
      <c r="B27" s="8">
        <v>49.89</v>
      </c>
      <c r="C27" s="8">
        <f t="shared" si="0"/>
        <v>1</v>
      </c>
      <c r="D27" s="8">
        <f t="shared" si="1"/>
        <v>0</v>
      </c>
      <c r="F27" s="8">
        <f t="shared" si="2"/>
        <v>49.89</v>
      </c>
    </row>
    <row r="28" spans="1:6">
      <c r="A28" s="8" t="s">
        <v>70</v>
      </c>
      <c r="B28" s="8">
        <v>49.88</v>
      </c>
      <c r="C28" s="8">
        <f t="shared" si="0"/>
        <v>1</v>
      </c>
      <c r="D28" s="8">
        <f t="shared" si="1"/>
        <v>0</v>
      </c>
      <c r="F28" s="8">
        <f t="shared" si="2"/>
        <v>49.88</v>
      </c>
    </row>
    <row r="29" spans="1:6">
      <c r="A29" s="8" t="s">
        <v>71</v>
      </c>
      <c r="B29" s="8">
        <v>49.97</v>
      </c>
      <c r="C29" s="8">
        <f t="shared" si="0"/>
        <v>1</v>
      </c>
      <c r="D29" s="8">
        <f t="shared" si="1"/>
        <v>0</v>
      </c>
      <c r="F29" s="8">
        <f t="shared" si="2"/>
        <v>49.97</v>
      </c>
    </row>
    <row r="30" spans="1:6">
      <c r="A30" s="8" t="s">
        <v>72</v>
      </c>
      <c r="B30" s="8">
        <v>49.95</v>
      </c>
      <c r="C30" s="8">
        <f t="shared" si="0"/>
        <v>1</v>
      </c>
      <c r="D30" s="8">
        <f t="shared" si="1"/>
        <v>0</v>
      </c>
      <c r="F30" s="8">
        <f t="shared" si="2"/>
        <v>49.95</v>
      </c>
    </row>
    <row r="31" spans="1:6">
      <c r="A31" s="8" t="s">
        <v>73</v>
      </c>
      <c r="B31" s="8">
        <v>49.93</v>
      </c>
      <c r="C31" s="8">
        <f t="shared" si="0"/>
        <v>1</v>
      </c>
      <c r="D31" s="8">
        <f t="shared" si="1"/>
        <v>0</v>
      </c>
      <c r="F31" s="8">
        <f t="shared" si="2"/>
        <v>49.93</v>
      </c>
    </row>
    <row r="32" spans="1:6">
      <c r="A32" s="8" t="s">
        <v>74</v>
      </c>
      <c r="B32" s="8">
        <v>49.77</v>
      </c>
      <c r="C32" s="8">
        <f t="shared" si="0"/>
        <v>1</v>
      </c>
      <c r="D32" s="8">
        <f t="shared" si="1"/>
        <v>0</v>
      </c>
      <c r="F32" s="8">
        <f t="shared" si="2"/>
        <v>49.77</v>
      </c>
    </row>
    <row r="33" spans="1:6">
      <c r="A33" s="8" t="s">
        <v>75</v>
      </c>
      <c r="B33" s="8">
        <v>49.96</v>
      </c>
      <c r="C33" s="8">
        <f t="shared" si="0"/>
        <v>1</v>
      </c>
      <c r="D33" s="8">
        <f t="shared" si="1"/>
        <v>0</v>
      </c>
      <c r="F33" s="8">
        <f t="shared" si="2"/>
        <v>49.96</v>
      </c>
    </row>
    <row r="34" spans="1:6">
      <c r="A34" s="8" t="s">
        <v>76</v>
      </c>
      <c r="B34" s="8">
        <v>49.97</v>
      </c>
      <c r="C34" s="8">
        <f t="shared" si="0"/>
        <v>1</v>
      </c>
      <c r="D34" s="8">
        <f t="shared" si="1"/>
        <v>0</v>
      </c>
      <c r="F34" s="8">
        <f t="shared" si="2"/>
        <v>49.97</v>
      </c>
    </row>
    <row r="35" spans="1:6">
      <c r="A35" s="8" t="s">
        <v>77</v>
      </c>
      <c r="B35" s="8">
        <v>50.01</v>
      </c>
      <c r="C35" s="8">
        <f t="shared" si="0"/>
        <v>1</v>
      </c>
      <c r="D35" s="8">
        <f t="shared" si="1"/>
        <v>0</v>
      </c>
      <c r="F35" s="8">
        <f t="shared" si="2"/>
        <v>50.01</v>
      </c>
    </row>
    <row r="36" spans="1:6">
      <c r="A36" s="8" t="s">
        <v>78</v>
      </c>
      <c r="B36" s="8">
        <v>50</v>
      </c>
      <c r="C36" s="8">
        <f t="shared" si="0"/>
        <v>1</v>
      </c>
      <c r="D36" s="8">
        <f t="shared" si="1"/>
        <v>0</v>
      </c>
      <c r="F36" s="8">
        <f t="shared" si="2"/>
        <v>50</v>
      </c>
    </row>
    <row r="37" spans="1:6">
      <c r="A37" s="8" t="s">
        <v>79</v>
      </c>
      <c r="B37" s="8">
        <v>49.9</v>
      </c>
      <c r="C37" s="8">
        <f t="shared" si="0"/>
        <v>1</v>
      </c>
      <c r="D37" s="8">
        <f t="shared" si="1"/>
        <v>0</v>
      </c>
      <c r="F37" s="8">
        <f t="shared" si="2"/>
        <v>49.9</v>
      </c>
    </row>
    <row r="38" spans="1:6">
      <c r="A38" s="8" t="s">
        <v>80</v>
      </c>
      <c r="B38" s="8">
        <v>49.99</v>
      </c>
      <c r="C38" s="8">
        <f t="shared" si="0"/>
        <v>1</v>
      </c>
      <c r="D38" s="8">
        <f t="shared" si="1"/>
        <v>0</v>
      </c>
      <c r="F38" s="8">
        <f t="shared" si="2"/>
        <v>49.99</v>
      </c>
    </row>
    <row r="39" spans="1:6">
      <c r="A39" s="8" t="s">
        <v>81</v>
      </c>
      <c r="B39" s="8">
        <v>49.76</v>
      </c>
      <c r="C39" s="8">
        <f t="shared" si="0"/>
        <v>1</v>
      </c>
      <c r="D39" s="8">
        <f t="shared" si="1"/>
        <v>0</v>
      </c>
      <c r="F39" s="8">
        <f t="shared" si="2"/>
        <v>49.76</v>
      </c>
    </row>
    <row r="40" spans="1:6">
      <c r="A40" s="8" t="s">
        <v>82</v>
      </c>
      <c r="B40" s="8">
        <v>49.75</v>
      </c>
      <c r="C40" s="8">
        <f t="shared" si="0"/>
        <v>1</v>
      </c>
      <c r="D40" s="8">
        <f t="shared" si="1"/>
        <v>0</v>
      </c>
      <c r="F40" s="8">
        <f t="shared" si="2"/>
        <v>49.75</v>
      </c>
    </row>
    <row r="41" spans="1:6">
      <c r="A41" s="8" t="s">
        <v>83</v>
      </c>
      <c r="B41" s="8">
        <v>49.91</v>
      </c>
      <c r="C41" s="8">
        <f t="shared" si="0"/>
        <v>1</v>
      </c>
      <c r="D41" s="8">
        <f t="shared" si="1"/>
        <v>0</v>
      </c>
      <c r="F41" s="8">
        <f t="shared" si="2"/>
        <v>49.91</v>
      </c>
    </row>
    <row r="42" spans="1:6">
      <c r="A42" s="8" t="s">
        <v>84</v>
      </c>
      <c r="B42" s="8">
        <v>49.94</v>
      </c>
      <c r="C42" s="8">
        <f t="shared" si="0"/>
        <v>1</v>
      </c>
      <c r="D42" s="8">
        <f t="shared" si="1"/>
        <v>0</v>
      </c>
      <c r="F42" s="8">
        <f t="shared" si="2"/>
        <v>49.94</v>
      </c>
    </row>
    <row r="43" spans="1:6">
      <c r="A43" s="8" t="s">
        <v>85</v>
      </c>
      <c r="B43" s="8">
        <v>49.96</v>
      </c>
      <c r="C43" s="8">
        <f t="shared" si="0"/>
        <v>1</v>
      </c>
      <c r="D43" s="8">
        <f t="shared" si="1"/>
        <v>0</v>
      </c>
      <c r="F43" s="8">
        <f t="shared" si="2"/>
        <v>49.96</v>
      </c>
    </row>
    <row r="44" spans="1:6">
      <c r="A44" s="8" t="s">
        <v>86</v>
      </c>
      <c r="B44" s="8">
        <v>50.01</v>
      </c>
      <c r="C44" s="8">
        <f t="shared" si="0"/>
        <v>1</v>
      </c>
      <c r="D44" s="8">
        <f t="shared" si="1"/>
        <v>0</v>
      </c>
      <c r="F44" s="8">
        <f t="shared" si="2"/>
        <v>50.01</v>
      </c>
    </row>
    <row r="45" spans="1:6">
      <c r="A45" s="8" t="s">
        <v>87</v>
      </c>
      <c r="B45" s="8">
        <v>50.03</v>
      </c>
      <c r="C45" s="8">
        <f t="shared" si="0"/>
        <v>1</v>
      </c>
      <c r="D45" s="8">
        <f t="shared" si="1"/>
        <v>0</v>
      </c>
      <c r="F45" s="8">
        <f t="shared" si="2"/>
        <v>50.03</v>
      </c>
    </row>
    <row r="46" spans="1:6">
      <c r="A46" s="8" t="s">
        <v>88</v>
      </c>
      <c r="B46" s="8">
        <v>50.04</v>
      </c>
      <c r="C46" s="8">
        <f t="shared" si="0"/>
        <v>1</v>
      </c>
      <c r="D46" s="8">
        <f t="shared" si="1"/>
        <v>0</v>
      </c>
      <c r="F46" s="8">
        <f t="shared" si="2"/>
        <v>50.04</v>
      </c>
    </row>
    <row r="47" spans="1:6">
      <c r="A47" s="8" t="s">
        <v>89</v>
      </c>
      <c r="B47" s="8">
        <v>50.01</v>
      </c>
      <c r="C47" s="8">
        <f t="shared" si="0"/>
        <v>1</v>
      </c>
      <c r="D47" s="8">
        <f t="shared" si="1"/>
        <v>0</v>
      </c>
      <c r="F47" s="8">
        <f t="shared" si="2"/>
        <v>50.01</v>
      </c>
    </row>
    <row r="48" spans="1:6">
      <c r="A48" s="8" t="s">
        <v>90</v>
      </c>
      <c r="B48" s="8">
        <v>49.99</v>
      </c>
      <c r="C48" s="8">
        <f t="shared" si="0"/>
        <v>1</v>
      </c>
      <c r="D48" s="8">
        <f t="shared" si="1"/>
        <v>0</v>
      </c>
      <c r="F48" s="8">
        <f t="shared" si="2"/>
        <v>49.99</v>
      </c>
    </row>
    <row r="49" spans="1:6">
      <c r="A49" s="8" t="s">
        <v>91</v>
      </c>
      <c r="B49" s="8">
        <v>49.99</v>
      </c>
      <c r="C49" s="8">
        <f t="shared" si="0"/>
        <v>1</v>
      </c>
      <c r="D49" s="8">
        <f t="shared" si="1"/>
        <v>0</v>
      </c>
      <c r="F49" s="8">
        <f t="shared" si="2"/>
        <v>49.99</v>
      </c>
    </row>
    <row r="50" spans="1:6">
      <c r="A50" s="8" t="s">
        <v>92</v>
      </c>
      <c r="B50" s="8">
        <v>50.03</v>
      </c>
      <c r="C50" s="8">
        <f t="shared" si="0"/>
        <v>1</v>
      </c>
      <c r="D50" s="8">
        <f t="shared" si="1"/>
        <v>0</v>
      </c>
      <c r="F50" s="8">
        <f t="shared" si="2"/>
        <v>50.03</v>
      </c>
    </row>
    <row r="51" spans="1:6">
      <c r="A51" s="8" t="s">
        <v>93</v>
      </c>
      <c r="B51" s="8">
        <v>50</v>
      </c>
      <c r="C51" s="8">
        <f t="shared" si="0"/>
        <v>1</v>
      </c>
      <c r="D51" s="8">
        <f t="shared" si="1"/>
        <v>0</v>
      </c>
      <c r="F51" s="8">
        <f t="shared" si="2"/>
        <v>50</v>
      </c>
    </row>
    <row r="52" spans="1:6">
      <c r="A52" s="8" t="s">
        <v>94</v>
      </c>
      <c r="B52" s="8">
        <v>49.97</v>
      </c>
      <c r="C52" s="8">
        <f t="shared" si="0"/>
        <v>1</v>
      </c>
      <c r="D52" s="8">
        <f t="shared" si="1"/>
        <v>0</v>
      </c>
      <c r="F52" s="8">
        <f t="shared" si="2"/>
        <v>49.97</v>
      </c>
    </row>
    <row r="53" spans="1:6">
      <c r="A53" s="8" t="s">
        <v>95</v>
      </c>
      <c r="B53" s="8">
        <v>50.05</v>
      </c>
      <c r="C53" s="8">
        <f t="shared" si="0"/>
        <v>1</v>
      </c>
      <c r="D53" s="8">
        <f t="shared" si="1"/>
        <v>0</v>
      </c>
      <c r="F53" s="8">
        <f t="shared" si="2"/>
        <v>50.05</v>
      </c>
    </row>
    <row r="54" spans="1:6">
      <c r="A54" s="8" t="s">
        <v>96</v>
      </c>
      <c r="B54" s="8">
        <v>50</v>
      </c>
      <c r="C54" s="8">
        <f t="shared" si="0"/>
        <v>1</v>
      </c>
      <c r="D54" s="8">
        <f t="shared" si="1"/>
        <v>0</v>
      </c>
      <c r="F54" s="8">
        <f t="shared" si="2"/>
        <v>50</v>
      </c>
    </row>
    <row r="55" spans="1:6">
      <c r="A55" s="8" t="s">
        <v>97</v>
      </c>
      <c r="B55" s="8">
        <v>50.09</v>
      </c>
      <c r="C55" s="8">
        <f t="shared" si="0"/>
        <v>1</v>
      </c>
      <c r="D55" s="8">
        <f t="shared" si="1"/>
        <v>0</v>
      </c>
      <c r="F55" s="8">
        <f t="shared" si="2"/>
        <v>50.09</v>
      </c>
    </row>
    <row r="56" spans="1:6">
      <c r="A56" s="8" t="s">
        <v>98</v>
      </c>
      <c r="B56" s="8">
        <v>50.03</v>
      </c>
      <c r="C56" s="8">
        <f t="shared" si="0"/>
        <v>1</v>
      </c>
      <c r="D56" s="8">
        <f t="shared" si="1"/>
        <v>0</v>
      </c>
      <c r="F56" s="8">
        <f t="shared" si="2"/>
        <v>50.03</v>
      </c>
    </row>
    <row r="57" spans="1:6">
      <c r="A57" s="8" t="s">
        <v>99</v>
      </c>
      <c r="B57" s="8">
        <v>49.99</v>
      </c>
      <c r="C57" s="8">
        <f t="shared" si="0"/>
        <v>1</v>
      </c>
      <c r="D57" s="8">
        <f t="shared" si="1"/>
        <v>0</v>
      </c>
      <c r="F57" s="8">
        <f t="shared" si="2"/>
        <v>49.99</v>
      </c>
    </row>
    <row r="58" spans="1:6">
      <c r="A58" s="8" t="s">
        <v>100</v>
      </c>
      <c r="B58" s="8">
        <v>50.05</v>
      </c>
      <c r="C58" s="8">
        <f t="shared" si="0"/>
        <v>1</v>
      </c>
      <c r="D58" s="8">
        <f t="shared" si="1"/>
        <v>0</v>
      </c>
      <c r="F58" s="8">
        <f t="shared" si="2"/>
        <v>50.05</v>
      </c>
    </row>
    <row r="59" spans="1:6">
      <c r="A59" s="8" t="s">
        <v>101</v>
      </c>
      <c r="B59" s="8">
        <v>50</v>
      </c>
      <c r="C59" s="8">
        <f t="shared" si="0"/>
        <v>1</v>
      </c>
      <c r="D59" s="8">
        <f t="shared" si="1"/>
        <v>0</v>
      </c>
      <c r="F59" s="8">
        <f t="shared" si="2"/>
        <v>50</v>
      </c>
    </row>
    <row r="60" spans="1:6">
      <c r="A60" s="8" t="s">
        <v>102</v>
      </c>
      <c r="B60" s="8">
        <v>50</v>
      </c>
      <c r="C60" s="8">
        <f t="shared" si="0"/>
        <v>1</v>
      </c>
      <c r="D60" s="8">
        <f t="shared" si="1"/>
        <v>0</v>
      </c>
      <c r="F60" s="8">
        <f t="shared" si="2"/>
        <v>50</v>
      </c>
    </row>
    <row r="61" spans="1:6">
      <c r="A61" s="8" t="s">
        <v>103</v>
      </c>
      <c r="B61" s="8">
        <v>49.96</v>
      </c>
      <c r="C61" s="8">
        <f t="shared" si="0"/>
        <v>1</v>
      </c>
      <c r="D61" s="8">
        <f t="shared" si="1"/>
        <v>0</v>
      </c>
      <c r="F61" s="8">
        <f t="shared" si="2"/>
        <v>49.96</v>
      </c>
    </row>
    <row r="62" spans="1:6">
      <c r="A62" s="8" t="s">
        <v>104</v>
      </c>
      <c r="B62" s="8">
        <v>49.95</v>
      </c>
      <c r="C62" s="8">
        <f t="shared" si="0"/>
        <v>1</v>
      </c>
      <c r="D62" s="8">
        <f t="shared" si="1"/>
        <v>0</v>
      </c>
      <c r="F62" s="8">
        <f t="shared" si="2"/>
        <v>49.95</v>
      </c>
    </row>
    <row r="63" spans="1:6">
      <c r="A63" s="8" t="s">
        <v>105</v>
      </c>
      <c r="B63" s="8">
        <v>50.03</v>
      </c>
      <c r="C63" s="8">
        <f t="shared" si="0"/>
        <v>1</v>
      </c>
      <c r="D63" s="8">
        <f t="shared" si="1"/>
        <v>0</v>
      </c>
      <c r="F63" s="8">
        <f t="shared" si="2"/>
        <v>50.03</v>
      </c>
    </row>
    <row r="64" spans="1:6">
      <c r="A64" s="8" t="s">
        <v>106</v>
      </c>
      <c r="B64" s="8">
        <v>50.04</v>
      </c>
      <c r="C64" s="8">
        <f t="shared" si="0"/>
        <v>1</v>
      </c>
      <c r="D64" s="8">
        <f t="shared" si="1"/>
        <v>0</v>
      </c>
      <c r="F64" s="8">
        <f t="shared" si="2"/>
        <v>50.04</v>
      </c>
    </row>
    <row r="65" spans="1:6">
      <c r="A65" s="8" t="s">
        <v>107</v>
      </c>
      <c r="B65" s="8">
        <v>49.97</v>
      </c>
      <c r="C65" s="8">
        <f t="shared" si="0"/>
        <v>1</v>
      </c>
      <c r="D65" s="8">
        <f t="shared" si="1"/>
        <v>0</v>
      </c>
      <c r="F65" s="8">
        <f t="shared" si="2"/>
        <v>49.97</v>
      </c>
    </row>
    <row r="66" spans="1:6">
      <c r="A66" s="8" t="s">
        <v>108</v>
      </c>
      <c r="B66" s="8">
        <v>49.88</v>
      </c>
      <c r="C66" s="8">
        <f t="shared" si="0"/>
        <v>1</v>
      </c>
      <c r="D66" s="8">
        <f t="shared" si="1"/>
        <v>0</v>
      </c>
      <c r="F66" s="8">
        <f t="shared" si="2"/>
        <v>49.88</v>
      </c>
    </row>
    <row r="67" spans="1:6">
      <c r="A67" s="8" t="s">
        <v>109</v>
      </c>
      <c r="B67" s="8">
        <v>50</v>
      </c>
      <c r="C67" s="8">
        <f t="shared" si="0"/>
        <v>1</v>
      </c>
      <c r="D67" s="8">
        <f t="shared" si="1"/>
        <v>0</v>
      </c>
      <c r="F67" s="8">
        <f t="shared" si="2"/>
        <v>50</v>
      </c>
    </row>
    <row r="68" spans="1:6">
      <c r="A68" s="8" t="s">
        <v>110</v>
      </c>
      <c r="B68" s="8">
        <v>49.97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49.97</v>
      </c>
    </row>
    <row r="69" spans="1:6">
      <c r="A69" s="8" t="s">
        <v>111</v>
      </c>
      <c r="B69" s="8">
        <v>49.93</v>
      </c>
      <c r="C69" s="8">
        <f t="shared" si="3"/>
        <v>1</v>
      </c>
      <c r="D69" s="8">
        <f t="shared" si="4"/>
        <v>0</v>
      </c>
      <c r="F69" s="8">
        <f t="shared" si="5"/>
        <v>49.93</v>
      </c>
    </row>
    <row r="70" spans="1:6">
      <c r="A70" s="8" t="s">
        <v>112</v>
      </c>
      <c r="B70" s="8">
        <v>49.9</v>
      </c>
      <c r="C70" s="8">
        <f t="shared" si="3"/>
        <v>1</v>
      </c>
      <c r="D70" s="8">
        <f t="shared" si="4"/>
        <v>0</v>
      </c>
      <c r="F70" s="8">
        <f t="shared" si="5"/>
        <v>49.9</v>
      </c>
    </row>
    <row r="71" spans="1:6">
      <c r="A71" s="8" t="s">
        <v>113</v>
      </c>
      <c r="B71" s="8">
        <v>49.97</v>
      </c>
      <c r="C71" s="8">
        <f t="shared" si="3"/>
        <v>1</v>
      </c>
      <c r="D71" s="8">
        <f t="shared" si="4"/>
        <v>0</v>
      </c>
      <c r="F71" s="8">
        <f t="shared" si="5"/>
        <v>49.97</v>
      </c>
    </row>
    <row r="72" spans="1:6">
      <c r="A72" s="8" t="s">
        <v>114</v>
      </c>
      <c r="B72" s="8">
        <v>49.88</v>
      </c>
      <c r="C72" s="8">
        <f t="shared" si="3"/>
        <v>1</v>
      </c>
      <c r="D72" s="8">
        <f t="shared" si="4"/>
        <v>0</v>
      </c>
      <c r="F72" s="8">
        <f t="shared" si="5"/>
        <v>49.88</v>
      </c>
    </row>
    <row r="73" spans="1:6">
      <c r="A73" s="8" t="s">
        <v>115</v>
      </c>
      <c r="B73" s="8">
        <v>49.98</v>
      </c>
      <c r="C73" s="8">
        <f t="shared" si="3"/>
        <v>1</v>
      </c>
      <c r="D73" s="8">
        <f t="shared" si="4"/>
        <v>0</v>
      </c>
      <c r="F73" s="8">
        <f t="shared" si="5"/>
        <v>49.98</v>
      </c>
    </row>
    <row r="74" spans="1:6">
      <c r="A74" s="8" t="s">
        <v>116</v>
      </c>
      <c r="B74" s="8">
        <v>49.79</v>
      </c>
      <c r="C74" s="8">
        <f t="shared" si="3"/>
        <v>1</v>
      </c>
      <c r="D74" s="8">
        <f t="shared" si="4"/>
        <v>0</v>
      </c>
      <c r="F74" s="8">
        <f t="shared" si="5"/>
        <v>49.79</v>
      </c>
    </row>
    <row r="75" spans="1:6">
      <c r="A75" s="8" t="s">
        <v>117</v>
      </c>
      <c r="B75" s="8">
        <v>49.94</v>
      </c>
      <c r="C75" s="8">
        <f t="shared" si="3"/>
        <v>1</v>
      </c>
      <c r="D75" s="8">
        <f t="shared" si="4"/>
        <v>0</v>
      </c>
      <c r="F75" s="8">
        <f t="shared" si="5"/>
        <v>49.94</v>
      </c>
    </row>
    <row r="76" spans="1:6">
      <c r="A76" s="8" t="s">
        <v>118</v>
      </c>
      <c r="B76" s="8">
        <v>49.9</v>
      </c>
      <c r="C76" s="8">
        <f t="shared" si="3"/>
        <v>1</v>
      </c>
      <c r="D76" s="8">
        <f t="shared" si="4"/>
        <v>0</v>
      </c>
      <c r="F76" s="8">
        <f t="shared" si="5"/>
        <v>49.9</v>
      </c>
    </row>
    <row r="77" spans="1:6">
      <c r="A77" s="8" t="s">
        <v>119</v>
      </c>
      <c r="B77" s="8">
        <v>49.8</v>
      </c>
      <c r="C77" s="8">
        <f t="shared" si="3"/>
        <v>1</v>
      </c>
      <c r="D77" s="8">
        <f t="shared" si="4"/>
        <v>0</v>
      </c>
      <c r="F77" s="8">
        <f t="shared" si="5"/>
        <v>49.8</v>
      </c>
    </row>
    <row r="78" spans="1:6">
      <c r="A78" s="8" t="s">
        <v>120</v>
      </c>
      <c r="B78" s="8">
        <v>49.97</v>
      </c>
      <c r="C78" s="8">
        <f t="shared" si="3"/>
        <v>1</v>
      </c>
      <c r="D78" s="8">
        <f t="shared" si="4"/>
        <v>0</v>
      </c>
      <c r="F78" s="8">
        <f t="shared" si="5"/>
        <v>49.97</v>
      </c>
    </row>
    <row r="79" spans="1:6">
      <c r="A79" s="8" t="s">
        <v>121</v>
      </c>
      <c r="B79" s="8">
        <v>50</v>
      </c>
      <c r="C79" s="8">
        <f t="shared" si="3"/>
        <v>1</v>
      </c>
      <c r="D79" s="8">
        <f t="shared" si="4"/>
        <v>0</v>
      </c>
      <c r="F79" s="8">
        <f t="shared" si="5"/>
        <v>50</v>
      </c>
    </row>
    <row r="80" spans="1:6">
      <c r="A80" s="8" t="s">
        <v>122</v>
      </c>
      <c r="B80" s="8">
        <v>50.04</v>
      </c>
      <c r="C80" s="8">
        <f t="shared" si="3"/>
        <v>1</v>
      </c>
      <c r="D80" s="8">
        <f t="shared" si="4"/>
        <v>0</v>
      </c>
      <c r="F80" s="8">
        <f t="shared" si="5"/>
        <v>50.04</v>
      </c>
    </row>
    <row r="81" spans="1:6">
      <c r="A81" s="8" t="s">
        <v>123</v>
      </c>
      <c r="B81" s="8">
        <v>50</v>
      </c>
      <c r="C81" s="8">
        <f t="shared" si="3"/>
        <v>1</v>
      </c>
      <c r="D81" s="8">
        <f t="shared" si="4"/>
        <v>0</v>
      </c>
      <c r="F81" s="8">
        <f t="shared" si="5"/>
        <v>50</v>
      </c>
    </row>
    <row r="82" spans="1:6">
      <c r="A82" s="8" t="s">
        <v>124</v>
      </c>
      <c r="B82" s="8">
        <v>50.02</v>
      </c>
      <c r="C82" s="8">
        <f t="shared" si="3"/>
        <v>1</v>
      </c>
      <c r="D82" s="8">
        <f t="shared" si="4"/>
        <v>0</v>
      </c>
      <c r="F82" s="8">
        <f t="shared" si="5"/>
        <v>50.02</v>
      </c>
    </row>
    <row r="83" spans="1:6">
      <c r="A83" s="8" t="s">
        <v>125</v>
      </c>
      <c r="B83" s="8">
        <v>50.07</v>
      </c>
      <c r="C83" s="8">
        <f t="shared" si="3"/>
        <v>1</v>
      </c>
      <c r="D83" s="8">
        <f t="shared" si="4"/>
        <v>0</v>
      </c>
      <c r="F83" s="8">
        <f t="shared" si="5"/>
        <v>50.07</v>
      </c>
    </row>
    <row r="84" spans="1:6">
      <c r="A84" s="8" t="s">
        <v>126</v>
      </c>
      <c r="B84" s="8">
        <v>50.05</v>
      </c>
      <c r="C84" s="8">
        <f t="shared" si="3"/>
        <v>1</v>
      </c>
      <c r="D84" s="8">
        <f t="shared" si="4"/>
        <v>0</v>
      </c>
      <c r="F84" s="8">
        <f t="shared" si="5"/>
        <v>50.05</v>
      </c>
    </row>
    <row r="85" spans="1:6">
      <c r="A85" s="8" t="s">
        <v>127</v>
      </c>
      <c r="B85" s="8">
        <v>50.01</v>
      </c>
      <c r="C85" s="8">
        <f t="shared" si="3"/>
        <v>1</v>
      </c>
      <c r="D85" s="8">
        <f t="shared" si="4"/>
        <v>0</v>
      </c>
      <c r="F85" s="8">
        <f t="shared" si="5"/>
        <v>50.01</v>
      </c>
    </row>
    <row r="86" spans="1:6">
      <c r="A86" s="8" t="s">
        <v>128</v>
      </c>
      <c r="B86" s="8">
        <v>50.02</v>
      </c>
      <c r="C86" s="8">
        <f t="shared" si="3"/>
        <v>1</v>
      </c>
      <c r="D86" s="8">
        <f t="shared" si="4"/>
        <v>0</v>
      </c>
      <c r="F86" s="8">
        <f t="shared" si="5"/>
        <v>50.02</v>
      </c>
    </row>
    <row r="87" spans="1:6">
      <c r="A87" s="8" t="s">
        <v>129</v>
      </c>
      <c r="B87" s="8">
        <v>50.02</v>
      </c>
      <c r="C87" s="8">
        <f t="shared" si="3"/>
        <v>1</v>
      </c>
      <c r="D87" s="8">
        <f t="shared" si="4"/>
        <v>0</v>
      </c>
      <c r="F87" s="8">
        <f t="shared" si="5"/>
        <v>50.02</v>
      </c>
    </row>
    <row r="88" spans="1:6">
      <c r="A88" s="8" t="s">
        <v>130</v>
      </c>
      <c r="B88" s="8">
        <v>50.03</v>
      </c>
      <c r="C88" s="8">
        <f t="shared" si="3"/>
        <v>1</v>
      </c>
      <c r="D88" s="8">
        <f t="shared" si="4"/>
        <v>0</v>
      </c>
      <c r="F88" s="8">
        <f t="shared" si="5"/>
        <v>50.03</v>
      </c>
    </row>
    <row r="89" spans="1:6">
      <c r="A89" s="8" t="s">
        <v>131</v>
      </c>
      <c r="B89" s="8">
        <v>50.05</v>
      </c>
      <c r="C89" s="8">
        <f t="shared" si="3"/>
        <v>1</v>
      </c>
      <c r="D89" s="8">
        <f t="shared" si="4"/>
        <v>0</v>
      </c>
      <c r="F89" s="8">
        <f t="shared" si="5"/>
        <v>50.05</v>
      </c>
    </row>
    <row r="90" spans="1:6">
      <c r="A90" s="8" t="s">
        <v>132</v>
      </c>
      <c r="B90" s="8">
        <v>50.06</v>
      </c>
      <c r="C90" s="8">
        <f t="shared" si="3"/>
        <v>1</v>
      </c>
      <c r="D90" s="8">
        <f t="shared" si="4"/>
        <v>0</v>
      </c>
      <c r="F90" s="8">
        <f t="shared" si="5"/>
        <v>50.06</v>
      </c>
    </row>
    <row r="91" spans="1:6">
      <c r="A91" s="8" t="s">
        <v>133</v>
      </c>
      <c r="B91" s="8">
        <v>50.02</v>
      </c>
      <c r="C91" s="8">
        <f t="shared" si="3"/>
        <v>1</v>
      </c>
      <c r="D91" s="8">
        <f t="shared" si="4"/>
        <v>0</v>
      </c>
      <c r="F91" s="8">
        <f t="shared" si="5"/>
        <v>50.02</v>
      </c>
    </row>
    <row r="92" spans="1:6">
      <c r="A92" s="8" t="s">
        <v>134</v>
      </c>
      <c r="B92" s="8">
        <v>49.9</v>
      </c>
      <c r="C92" s="8">
        <f t="shared" si="3"/>
        <v>1</v>
      </c>
      <c r="D92" s="8">
        <f t="shared" si="4"/>
        <v>0</v>
      </c>
      <c r="F92" s="8">
        <f t="shared" si="5"/>
        <v>49.9</v>
      </c>
    </row>
    <row r="93" spans="1:6">
      <c r="A93" s="8" t="s">
        <v>135</v>
      </c>
      <c r="B93" s="8">
        <v>49.8</v>
      </c>
      <c r="C93" s="8">
        <f t="shared" si="3"/>
        <v>1</v>
      </c>
      <c r="D93" s="8">
        <f t="shared" si="4"/>
        <v>0</v>
      </c>
      <c r="F93" s="8">
        <f t="shared" si="5"/>
        <v>49.8</v>
      </c>
    </row>
    <row r="94" spans="1:6">
      <c r="A94" s="8" t="s">
        <v>136</v>
      </c>
      <c r="B94" s="8">
        <v>49.95</v>
      </c>
      <c r="C94" s="8">
        <f t="shared" si="3"/>
        <v>1</v>
      </c>
      <c r="D94" s="8">
        <f t="shared" si="4"/>
        <v>0</v>
      </c>
      <c r="F94" s="8">
        <f t="shared" si="5"/>
        <v>49.95</v>
      </c>
    </row>
    <row r="95" spans="1:6">
      <c r="A95" s="8" t="s">
        <v>137</v>
      </c>
      <c r="B95" s="8">
        <v>49.99</v>
      </c>
      <c r="C95" s="8">
        <f t="shared" si="3"/>
        <v>1</v>
      </c>
      <c r="D95" s="8">
        <f t="shared" si="4"/>
        <v>0</v>
      </c>
      <c r="F95" s="8">
        <f t="shared" si="5"/>
        <v>49.99</v>
      </c>
    </row>
    <row r="96" spans="1:6">
      <c r="A96" s="8" t="s">
        <v>138</v>
      </c>
      <c r="B96" s="8">
        <v>50</v>
      </c>
      <c r="C96" s="8">
        <f t="shared" si="3"/>
        <v>1</v>
      </c>
      <c r="D96" s="8">
        <f t="shared" si="4"/>
        <v>0</v>
      </c>
      <c r="F96" s="8">
        <f t="shared" si="5"/>
        <v>50</v>
      </c>
    </row>
    <row r="97" spans="1:6">
      <c r="A97" s="8" t="s">
        <v>139</v>
      </c>
      <c r="B97" s="8">
        <v>50.04</v>
      </c>
      <c r="C97" s="8">
        <f t="shared" si="3"/>
        <v>1</v>
      </c>
      <c r="D97" s="8">
        <f t="shared" si="4"/>
        <v>0</v>
      </c>
      <c r="F97" s="8">
        <f t="shared" si="5"/>
        <v>50.04</v>
      </c>
    </row>
    <row r="98" spans="1:6" ht="13.5" thickBot="1">
      <c r="A98" s="8" t="s">
        <v>140</v>
      </c>
      <c r="B98" s="8">
        <v>50.06</v>
      </c>
      <c r="C98" s="8">
        <f t="shared" si="3"/>
        <v>1</v>
      </c>
      <c r="D98" s="8">
        <f t="shared" si="4"/>
        <v>0</v>
      </c>
      <c r="F98" s="8">
        <f t="shared" si="5"/>
        <v>50.06</v>
      </c>
    </row>
    <row r="99" spans="1:6" ht="13.5" thickBot="1">
      <c r="A99" s="8" t="s">
        <v>175</v>
      </c>
      <c r="B99" s="29">
        <f>AVERAGE(B3:B98)</f>
        <v>49.965833333333357</v>
      </c>
      <c r="C99" s="8">
        <f>SUM(C3:C98)/4000</f>
        <v>2.4E-2</v>
      </c>
      <c r="D99" s="8">
        <f>SUM(D3:D98)</f>
        <v>49.59</v>
      </c>
      <c r="F99" s="8">
        <f t="shared" si="5"/>
        <v>49.965833333333357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216.38</v>
      </c>
      <c r="E27">
        <f>BAWANA!AM27</f>
        <v>0</v>
      </c>
      <c r="F27">
        <f t="shared" si="4"/>
        <v>256</v>
      </c>
      <c r="G27">
        <f t="shared" si="5"/>
        <v>216.38</v>
      </c>
      <c r="H27" s="154"/>
      <c r="I27">
        <f>BRPL_EOD!AK27+BRPL_EOD!AL27</f>
        <v>83.47</v>
      </c>
      <c r="J27">
        <f>BYPL_EOD!AK27+BYPL_EOD!AL27</f>
        <v>50</v>
      </c>
      <c r="K27">
        <f>MES_EOD!AK27+MES_EOD!AL27</f>
        <v>5</v>
      </c>
      <c r="L27">
        <f>NDMC_EOD!AK27+NDMC_EOD!AL27</f>
        <v>19.57</v>
      </c>
      <c r="M27">
        <f>TPDDL_EOD!AK27+TPDDL_EOD!AL27</f>
        <v>58.32</v>
      </c>
      <c r="N27">
        <f t="shared" si="0"/>
        <v>216.35999999999999</v>
      </c>
      <c r="O27" s="154">
        <f t="shared" si="1"/>
        <v>2.0000000000010232E-2</v>
      </c>
      <c r="P27">
        <v>83.477715843963765</v>
      </c>
      <c r="Q27">
        <v>50.004621926418935</v>
      </c>
      <c r="R27">
        <v>5.0004621926418933</v>
      </c>
      <c r="S27">
        <v>19.57180902200037</v>
      </c>
      <c r="T27">
        <v>58.325391014975047</v>
      </c>
      <c r="U27" s="156">
        <f t="shared" si="2"/>
        <v>216.38</v>
      </c>
      <c r="V27" s="154">
        <f t="shared" si="3"/>
        <v>0</v>
      </c>
      <c r="Y27">
        <f>BAWANA!AW27+BAWANA!AX27</f>
        <v>26.81</v>
      </c>
      <c r="Z27">
        <f>BAWANA!BD27+BAWANA!BE27</f>
        <v>26.81</v>
      </c>
      <c r="AA27">
        <f>BAWANA!X27+BAWANA!Y27</f>
        <v>26.81</v>
      </c>
      <c r="AB27">
        <f>BAWANA!AE27+BAWANA!AF27</f>
        <v>26.81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242.17999999999998</v>
      </c>
      <c r="E28">
        <f>BAWANA!AM28</f>
        <v>0</v>
      </c>
      <c r="F28">
        <f t="shared" si="4"/>
        <v>256</v>
      </c>
      <c r="G28">
        <f t="shared" si="5"/>
        <v>242.17999999999998</v>
      </c>
      <c r="H28" s="154"/>
      <c r="I28">
        <f>BRPL_EOD!AK28+BRPL_EOD!AL28</f>
        <v>99.62</v>
      </c>
      <c r="J28">
        <f>BYPL_EOD!AK28+BYPL_EOD!AL28</f>
        <v>50</v>
      </c>
      <c r="K28">
        <f>MES_EOD!AK28+MES_EOD!AL28</f>
        <v>5</v>
      </c>
      <c r="L28">
        <f>NDMC_EOD!AK28+NDMC_EOD!AL28</f>
        <v>17.96</v>
      </c>
      <c r="M28">
        <f>TPDDL_EOD!AK28+TPDDL_EOD!AL28</f>
        <v>69.599999999999994</v>
      </c>
      <c r="N28">
        <f t="shared" si="0"/>
        <v>242.18</v>
      </c>
      <c r="O28" s="154">
        <f t="shared" si="1"/>
        <v>0</v>
      </c>
      <c r="P28">
        <v>99.61999999999999</v>
      </c>
      <c r="Q28">
        <v>49.999999999999993</v>
      </c>
      <c r="R28">
        <v>4.9999999999999991</v>
      </c>
      <c r="S28">
        <v>17.959999999999997</v>
      </c>
      <c r="T28">
        <v>69.59999999999998</v>
      </c>
      <c r="U28" s="156">
        <f t="shared" si="2"/>
        <v>242.17999999999995</v>
      </c>
      <c r="V28" s="154">
        <f t="shared" si="3"/>
        <v>0</v>
      </c>
      <c r="Y28">
        <f>BAWANA!AW28+BAWANA!AX28</f>
        <v>13.91</v>
      </c>
      <c r="Z28">
        <f>BAWANA!BD28+BAWANA!BE28</f>
        <v>13.91</v>
      </c>
      <c r="AA28">
        <f>BAWANA!X28+BAWANA!Y28</f>
        <v>13.91</v>
      </c>
      <c r="AB28">
        <f>BAWANA!AE28+BAWANA!AF28</f>
        <v>13.91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242.17999999999998</v>
      </c>
      <c r="E29">
        <f>BAWANA!AM29</f>
        <v>0</v>
      </c>
      <c r="F29">
        <f t="shared" si="4"/>
        <v>256</v>
      </c>
      <c r="G29">
        <f t="shared" si="5"/>
        <v>242.17999999999998</v>
      </c>
      <c r="H29" s="154"/>
      <c r="I29">
        <f>BRPL_EOD!AK29+BRPL_EOD!AL29</f>
        <v>99.62</v>
      </c>
      <c r="J29">
        <f>BYPL_EOD!AK29+BYPL_EOD!AL29</f>
        <v>50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242.18</v>
      </c>
      <c r="O29" s="154">
        <f t="shared" si="1"/>
        <v>0</v>
      </c>
      <c r="P29">
        <v>99.61999999999999</v>
      </c>
      <c r="Q29">
        <v>49.999999999999993</v>
      </c>
      <c r="R29">
        <v>4.9999999999999991</v>
      </c>
      <c r="S29">
        <v>17.959999999999997</v>
      </c>
      <c r="T29">
        <v>69.59999999999998</v>
      </c>
      <c r="U29" s="156">
        <f t="shared" si="2"/>
        <v>242.17999999999995</v>
      </c>
      <c r="V29" s="154">
        <f t="shared" si="3"/>
        <v>0</v>
      </c>
      <c r="Y29">
        <f>BAWANA!AW29+BAWANA!AX29</f>
        <v>13.91</v>
      </c>
      <c r="Z29">
        <f>BAWANA!BD29+BAWANA!BE29</f>
        <v>13.91</v>
      </c>
      <c r="AA29">
        <f>BAWANA!X29+BAWANA!Y29</f>
        <v>13.91</v>
      </c>
      <c r="AB29">
        <f>BAWANA!AE29+BAWANA!AF29</f>
        <v>13.91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242.17999999999998</v>
      </c>
      <c r="E30">
        <f>BAWANA!AM30</f>
        <v>0</v>
      </c>
      <c r="F30">
        <f t="shared" si="4"/>
        <v>256</v>
      </c>
      <c r="G30">
        <f t="shared" si="5"/>
        <v>242.17999999999998</v>
      </c>
      <c r="H30" s="154"/>
      <c r="I30">
        <f>BRPL_EOD!AK30+BRPL_EOD!AL30</f>
        <v>99.62</v>
      </c>
      <c r="J30">
        <f>BYPL_EOD!AK30+BYPL_EOD!AL30</f>
        <v>50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242.18</v>
      </c>
      <c r="O30" s="154">
        <f t="shared" si="1"/>
        <v>0</v>
      </c>
      <c r="P30">
        <v>99.61999999999999</v>
      </c>
      <c r="Q30">
        <v>49.999999999999993</v>
      </c>
      <c r="R30">
        <v>4.9999999999999991</v>
      </c>
      <c r="S30">
        <v>17.959999999999997</v>
      </c>
      <c r="T30">
        <v>69.59999999999998</v>
      </c>
      <c r="U30" s="156">
        <f t="shared" si="2"/>
        <v>242.17999999999995</v>
      </c>
      <c r="V30" s="154">
        <f t="shared" si="3"/>
        <v>0</v>
      </c>
      <c r="Y30">
        <f>BAWANA!AW30+BAWANA!AX30</f>
        <v>13.91</v>
      </c>
      <c r="Z30">
        <f>BAWANA!BD30+BAWANA!BE30</f>
        <v>13.91</v>
      </c>
      <c r="AA30">
        <f>BAWANA!X30+BAWANA!Y30</f>
        <v>13.91</v>
      </c>
      <c r="AB30">
        <f>BAWANA!AE30+BAWANA!AF30</f>
        <v>13.91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242.17999999999998</v>
      </c>
      <c r="E31">
        <f>BAWANA!AM31</f>
        <v>0</v>
      </c>
      <c r="F31">
        <f t="shared" si="4"/>
        <v>256</v>
      </c>
      <c r="G31">
        <f t="shared" si="5"/>
        <v>242.17999999999998</v>
      </c>
      <c r="H31" s="154"/>
      <c r="I31">
        <f>BRPL_EOD!AK31+BRPL_EOD!AL31</f>
        <v>99.62</v>
      </c>
      <c r="J31">
        <f>BYPL_EOD!AK31+BYPL_EOD!AL31</f>
        <v>50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242.18</v>
      </c>
      <c r="O31" s="154">
        <f t="shared" si="1"/>
        <v>0</v>
      </c>
      <c r="P31">
        <v>99.61999999999999</v>
      </c>
      <c r="Q31">
        <v>49.999999999999993</v>
      </c>
      <c r="R31">
        <v>4.9999999999999991</v>
      </c>
      <c r="S31">
        <v>17.959999999999997</v>
      </c>
      <c r="T31">
        <v>69.59999999999998</v>
      </c>
      <c r="U31" s="156">
        <f t="shared" si="2"/>
        <v>242.17999999999995</v>
      </c>
      <c r="V31" s="154">
        <f t="shared" si="3"/>
        <v>0</v>
      </c>
      <c r="Y31">
        <f>BAWANA!AW31+BAWANA!AX31</f>
        <v>13.91</v>
      </c>
      <c r="Z31">
        <f>BAWANA!BD31+BAWANA!BE31</f>
        <v>13.91</v>
      </c>
      <c r="AA31">
        <f>BAWANA!X31+BAWANA!Y31</f>
        <v>13.91</v>
      </c>
      <c r="AB31">
        <f>BAWANA!AE31+BAWANA!AF31</f>
        <v>13.91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242.17999999999998</v>
      </c>
      <c r="E32">
        <f>BAWANA!AM32</f>
        <v>0</v>
      </c>
      <c r="F32">
        <f t="shared" si="4"/>
        <v>256</v>
      </c>
      <c r="G32">
        <f t="shared" si="5"/>
        <v>242.17999999999998</v>
      </c>
      <c r="H32" s="154"/>
      <c r="I32">
        <f>BRPL_EOD!AK32+BRPL_EOD!AL32</f>
        <v>99.62</v>
      </c>
      <c r="J32">
        <f>BYPL_EOD!AK32+BYPL_EOD!AL32</f>
        <v>50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242.18</v>
      </c>
      <c r="O32" s="154">
        <f t="shared" si="1"/>
        <v>0</v>
      </c>
      <c r="P32">
        <v>99.61999999999999</v>
      </c>
      <c r="Q32">
        <v>49.999999999999993</v>
      </c>
      <c r="R32">
        <v>4.9999999999999991</v>
      </c>
      <c r="S32">
        <v>17.959999999999997</v>
      </c>
      <c r="T32">
        <v>69.59999999999998</v>
      </c>
      <c r="U32" s="156">
        <f t="shared" si="2"/>
        <v>242.17999999999995</v>
      </c>
      <c r="V32" s="154">
        <f t="shared" si="3"/>
        <v>0</v>
      </c>
      <c r="Y32">
        <f>BAWANA!AW32+BAWANA!AX32</f>
        <v>13.91</v>
      </c>
      <c r="Z32">
        <f>BAWANA!BD32+BAWANA!BE32</f>
        <v>13.91</v>
      </c>
      <c r="AA32">
        <f>BAWANA!X32+BAWANA!Y32</f>
        <v>13.91</v>
      </c>
      <c r="AB32">
        <f>BAWANA!AE32+BAWANA!AF32</f>
        <v>13.91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242.17999999999998</v>
      </c>
      <c r="E33">
        <f>BAWANA!AM33</f>
        <v>0</v>
      </c>
      <c r="F33">
        <f t="shared" si="4"/>
        <v>256</v>
      </c>
      <c r="G33">
        <f t="shared" si="5"/>
        <v>242.17999999999998</v>
      </c>
      <c r="H33" s="154"/>
      <c r="I33">
        <f>BRPL_EOD!AK33+BRPL_EOD!AL33</f>
        <v>99.62</v>
      </c>
      <c r="J33">
        <f>BYPL_EOD!AK33+BYPL_EOD!AL33</f>
        <v>50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242.18</v>
      </c>
      <c r="O33" s="154">
        <f t="shared" si="1"/>
        <v>0</v>
      </c>
      <c r="P33">
        <v>99.61999999999999</v>
      </c>
      <c r="Q33">
        <v>49.999999999999993</v>
      </c>
      <c r="R33">
        <v>4.9999999999999991</v>
      </c>
      <c r="S33">
        <v>17.959999999999997</v>
      </c>
      <c r="T33">
        <v>69.59999999999998</v>
      </c>
      <c r="U33" s="156">
        <f t="shared" si="2"/>
        <v>242.17999999999995</v>
      </c>
      <c r="V33" s="154">
        <f t="shared" si="3"/>
        <v>0</v>
      </c>
      <c r="Y33">
        <f>BAWANA!AW33+BAWANA!AX33</f>
        <v>13.91</v>
      </c>
      <c r="Z33">
        <f>BAWANA!BD33+BAWANA!BE33</f>
        <v>13.91</v>
      </c>
      <c r="AA33">
        <f>BAWANA!X33+BAWANA!Y33</f>
        <v>13.91</v>
      </c>
      <c r="AB33">
        <f>BAWANA!AE33+BAWANA!AF33</f>
        <v>13.91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242.17999999999998</v>
      </c>
      <c r="E34">
        <f>BAWANA!AM34</f>
        <v>0</v>
      </c>
      <c r="F34">
        <f t="shared" si="4"/>
        <v>256</v>
      </c>
      <c r="G34">
        <f t="shared" si="5"/>
        <v>242.17999999999998</v>
      </c>
      <c r="H34" s="154"/>
      <c r="I34">
        <f>BRPL_EOD!AK34+BRPL_EOD!AL34</f>
        <v>99.62</v>
      </c>
      <c r="J34">
        <f>BYPL_EOD!AK34+BYPL_EOD!AL34</f>
        <v>50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242.18</v>
      </c>
      <c r="O34" s="154">
        <f t="shared" si="1"/>
        <v>0</v>
      </c>
      <c r="P34">
        <v>99.61999999999999</v>
      </c>
      <c r="Q34">
        <v>49.999999999999993</v>
      </c>
      <c r="R34">
        <v>4.9999999999999991</v>
      </c>
      <c r="S34">
        <v>17.959999999999997</v>
      </c>
      <c r="T34">
        <v>69.59999999999998</v>
      </c>
      <c r="U34" s="156">
        <f t="shared" si="2"/>
        <v>242.17999999999995</v>
      </c>
      <c r="V34" s="154">
        <f t="shared" si="3"/>
        <v>0</v>
      </c>
      <c r="Y34">
        <f>BAWANA!AW34+BAWANA!AX34</f>
        <v>13.91</v>
      </c>
      <c r="Z34">
        <f>BAWANA!BD34+BAWANA!BE34</f>
        <v>13.91</v>
      </c>
      <c r="AA34">
        <f>BAWANA!X34+BAWANA!Y34</f>
        <v>13.91</v>
      </c>
      <c r="AB34">
        <f>BAWANA!AE34+BAWANA!AF34</f>
        <v>13.91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320</v>
      </c>
      <c r="E35">
        <f>BAWANA!AM35</f>
        <v>0</v>
      </c>
      <c r="F35">
        <f t="shared" si="4"/>
        <v>256</v>
      </c>
      <c r="G35">
        <f t="shared" si="5"/>
        <v>320</v>
      </c>
      <c r="H35" s="154"/>
      <c r="I35">
        <f>BRPL_EOD!AK35+BRPL_EOD!AL35</f>
        <v>149.5</v>
      </c>
      <c r="J35">
        <f>BYPL_EOD!AK35+BYPL_EOD!AL35</f>
        <v>50</v>
      </c>
      <c r="K35">
        <f>MES_EOD!AK35+MES_EOD!AL35</f>
        <v>32.94</v>
      </c>
      <c r="L35">
        <f>NDMC_EOD!AK35+NDMC_EOD!AL35</f>
        <v>17.96</v>
      </c>
      <c r="M35">
        <f>TPDDL_EOD!AK35+TPDDL_EOD!AL35</f>
        <v>69.599999999999994</v>
      </c>
      <c r="N35">
        <f t="shared" si="0"/>
        <v>320</v>
      </c>
      <c r="O35" s="154">
        <f t="shared" si="1"/>
        <v>0</v>
      </c>
      <c r="P35">
        <v>149.5</v>
      </c>
      <c r="Q35">
        <v>50</v>
      </c>
      <c r="R35">
        <v>32.94</v>
      </c>
      <c r="S35">
        <v>17.96</v>
      </c>
      <c r="T35">
        <v>69.599999999999994</v>
      </c>
      <c r="U35" s="156">
        <f t="shared" si="2"/>
        <v>320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320</v>
      </c>
      <c r="E36">
        <f>BAWANA!AM36</f>
        <v>0</v>
      </c>
      <c r="F36">
        <f t="shared" si="4"/>
        <v>256</v>
      </c>
      <c r="G36">
        <f t="shared" si="5"/>
        <v>320</v>
      </c>
      <c r="H36" s="154"/>
      <c r="I36">
        <f>BRPL_EOD!AK36+BRPL_EOD!AL36</f>
        <v>148.87</v>
      </c>
      <c r="J36">
        <f>BYPL_EOD!AK36+BYPL_EOD!AL36</f>
        <v>50</v>
      </c>
      <c r="K36">
        <f>MES_EOD!AK36+MES_EOD!AL36</f>
        <v>33.57</v>
      </c>
      <c r="L36">
        <f>NDMC_EOD!AK36+NDMC_EOD!AL36</f>
        <v>17.96</v>
      </c>
      <c r="M36">
        <f>TPDDL_EOD!AK36+TPDDL_EOD!AL36</f>
        <v>69.599999999999994</v>
      </c>
      <c r="N36">
        <f t="shared" si="0"/>
        <v>320</v>
      </c>
      <c r="O36" s="154">
        <f t="shared" si="1"/>
        <v>0</v>
      </c>
      <c r="P36">
        <v>148.87</v>
      </c>
      <c r="Q36">
        <v>50</v>
      </c>
      <c r="R36">
        <v>33.57</v>
      </c>
      <c r="S36">
        <v>17.96</v>
      </c>
      <c r="T36">
        <v>69.599999999999994</v>
      </c>
      <c r="U36" s="156">
        <f t="shared" si="2"/>
        <v>320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320</v>
      </c>
      <c r="E37">
        <f>BAWANA!AM37</f>
        <v>0</v>
      </c>
      <c r="F37">
        <f t="shared" si="4"/>
        <v>256</v>
      </c>
      <c r="G37">
        <f t="shared" si="5"/>
        <v>320</v>
      </c>
      <c r="H37" s="154"/>
      <c r="I37">
        <f>BRPL_EOD!AK37+BRPL_EOD!AL37</f>
        <v>149.5</v>
      </c>
      <c r="J37">
        <f>BYPL_EOD!AK37+BYPL_EOD!AL37</f>
        <v>50</v>
      </c>
      <c r="K37">
        <f>MES_EOD!AK37+MES_EOD!AL37</f>
        <v>32.94</v>
      </c>
      <c r="L37">
        <f>NDMC_EOD!AK37+NDMC_EOD!AL37</f>
        <v>17.96</v>
      </c>
      <c r="M37">
        <f>TPDDL_EOD!AK37+TPDDL_EOD!AL37</f>
        <v>69.599999999999994</v>
      </c>
      <c r="N37">
        <f t="shared" si="0"/>
        <v>320</v>
      </c>
      <c r="O37" s="154">
        <f t="shared" si="1"/>
        <v>0</v>
      </c>
      <c r="P37">
        <v>149.5</v>
      </c>
      <c r="Q37">
        <v>50</v>
      </c>
      <c r="R37">
        <v>32.94</v>
      </c>
      <c r="S37">
        <v>17.96</v>
      </c>
      <c r="T37">
        <v>69.599999999999994</v>
      </c>
      <c r="U37" s="156">
        <f t="shared" si="2"/>
        <v>320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288</v>
      </c>
      <c r="E38">
        <f>BAWANA!AM38</f>
        <v>0</v>
      </c>
      <c r="F38">
        <f t="shared" si="4"/>
        <v>256</v>
      </c>
      <c r="G38">
        <f t="shared" si="5"/>
        <v>288</v>
      </c>
      <c r="H38" s="154"/>
      <c r="I38">
        <f>BRPL_EOD!AK38+BRPL_EOD!AL38</f>
        <v>128.62</v>
      </c>
      <c r="J38">
        <f>BYPL_EOD!AK38+BYPL_EOD!AL38</f>
        <v>50</v>
      </c>
      <c r="K38">
        <f>MES_EOD!AK38+MES_EOD!AL38</f>
        <v>21.82</v>
      </c>
      <c r="L38">
        <f>NDMC_EOD!AK38+NDMC_EOD!AL38</f>
        <v>17.96</v>
      </c>
      <c r="M38">
        <f>TPDDL_EOD!AK38+TPDDL_EOD!AL38</f>
        <v>69.599999999999994</v>
      </c>
      <c r="N38">
        <f t="shared" si="0"/>
        <v>288</v>
      </c>
      <c r="O38" s="154">
        <f t="shared" si="1"/>
        <v>0</v>
      </c>
      <c r="P38">
        <v>128.62</v>
      </c>
      <c r="Q38">
        <v>50</v>
      </c>
      <c r="R38">
        <v>21.82</v>
      </c>
      <c r="S38">
        <v>17.96</v>
      </c>
      <c r="T38">
        <v>69.599999999999994</v>
      </c>
      <c r="U38" s="156">
        <f t="shared" si="2"/>
        <v>288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288</v>
      </c>
      <c r="E39">
        <f>BAWANA!AM39</f>
        <v>0</v>
      </c>
      <c r="F39">
        <f t="shared" si="4"/>
        <v>256</v>
      </c>
      <c r="G39">
        <f t="shared" si="5"/>
        <v>288</v>
      </c>
      <c r="H39" s="154"/>
      <c r="I39">
        <f>BRPL_EOD!AK39+BRPL_EOD!AL39</f>
        <v>128.99</v>
      </c>
      <c r="J39">
        <f>BYPL_EOD!AK39+BYPL_EOD!AL39</f>
        <v>50</v>
      </c>
      <c r="K39">
        <f>MES_EOD!AK39+MES_EOD!AL39</f>
        <v>21.45</v>
      </c>
      <c r="L39">
        <f>NDMC_EOD!AK39+NDMC_EOD!AL39</f>
        <v>17.96</v>
      </c>
      <c r="M39">
        <f>TPDDL_EOD!AK39+TPDDL_EOD!AL39</f>
        <v>69.599999999999994</v>
      </c>
      <c r="N39">
        <f t="shared" si="0"/>
        <v>288</v>
      </c>
      <c r="O39" s="154">
        <f t="shared" si="1"/>
        <v>0</v>
      </c>
      <c r="P39">
        <v>128.99</v>
      </c>
      <c r="Q39">
        <v>50</v>
      </c>
      <c r="R39">
        <v>21.45</v>
      </c>
      <c r="S39">
        <v>17.96</v>
      </c>
      <c r="T39">
        <v>69.599999999999994</v>
      </c>
      <c r="U39" s="156">
        <f t="shared" si="2"/>
        <v>288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288</v>
      </c>
      <c r="E40">
        <f>BAWANA!AM40</f>
        <v>0</v>
      </c>
      <c r="F40">
        <f t="shared" si="4"/>
        <v>256</v>
      </c>
      <c r="G40">
        <f t="shared" si="5"/>
        <v>288</v>
      </c>
      <c r="H40" s="154"/>
      <c r="I40">
        <f>BRPL_EOD!AK40+BRPL_EOD!AL40</f>
        <v>129.37</v>
      </c>
      <c r="J40">
        <f>BYPL_EOD!AK40+BYPL_EOD!AL40</f>
        <v>50</v>
      </c>
      <c r="K40">
        <f>MES_EOD!AK40+MES_EOD!AL40</f>
        <v>21.07</v>
      </c>
      <c r="L40">
        <f>NDMC_EOD!AK40+NDMC_EOD!AL40</f>
        <v>17.96</v>
      </c>
      <c r="M40">
        <f>TPDDL_EOD!AK40+TPDDL_EOD!AL40</f>
        <v>69.599999999999994</v>
      </c>
      <c r="N40">
        <f t="shared" si="0"/>
        <v>288</v>
      </c>
      <c r="O40" s="154">
        <f t="shared" si="1"/>
        <v>0</v>
      </c>
      <c r="P40">
        <v>129.37</v>
      </c>
      <c r="Q40">
        <v>50</v>
      </c>
      <c r="R40">
        <v>21.07</v>
      </c>
      <c r="S40">
        <v>17.96</v>
      </c>
      <c r="T40">
        <v>69.599999999999994</v>
      </c>
      <c r="U40" s="156">
        <f t="shared" si="2"/>
        <v>288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54"/>
      <c r="I41">
        <f>BRPL_EOD!AK41+BRPL_EOD!AL41</f>
        <v>129.76</v>
      </c>
      <c r="J41">
        <f>BYPL_EOD!AK41+BYPL_EOD!AL41</f>
        <v>50</v>
      </c>
      <c r="K41">
        <f>MES_EOD!AK41+MES_EOD!AL41</f>
        <v>20.68</v>
      </c>
      <c r="L41">
        <f>NDMC_EOD!AK41+NDMC_EOD!AL41</f>
        <v>17.96</v>
      </c>
      <c r="M41">
        <f>TPDDL_EOD!AK41+TPDDL_EOD!AL41</f>
        <v>69.599999999999994</v>
      </c>
      <c r="N41">
        <f t="shared" si="0"/>
        <v>288</v>
      </c>
      <c r="O41" s="154">
        <f t="shared" si="1"/>
        <v>0</v>
      </c>
      <c r="P41">
        <v>129.76</v>
      </c>
      <c r="Q41">
        <v>50</v>
      </c>
      <c r="R41">
        <v>20.68</v>
      </c>
      <c r="S41">
        <v>17.96</v>
      </c>
      <c r="T41">
        <v>69.599999999999994</v>
      </c>
      <c r="U41" s="156">
        <f t="shared" si="2"/>
        <v>288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288</v>
      </c>
      <c r="E42">
        <f>BAWANA!AM42</f>
        <v>0</v>
      </c>
      <c r="F42">
        <f t="shared" si="4"/>
        <v>256</v>
      </c>
      <c r="G42">
        <f t="shared" si="5"/>
        <v>288</v>
      </c>
      <c r="H42" s="154"/>
      <c r="I42">
        <f>BRPL_EOD!AK42+BRPL_EOD!AL42</f>
        <v>130.16999999999999</v>
      </c>
      <c r="J42">
        <f>BYPL_EOD!AK42+BYPL_EOD!AL42</f>
        <v>50</v>
      </c>
      <c r="K42">
        <f>MES_EOD!AK42+MES_EOD!AL42</f>
        <v>20.27</v>
      </c>
      <c r="L42">
        <f>NDMC_EOD!AK42+NDMC_EOD!AL42</f>
        <v>17.96</v>
      </c>
      <c r="M42">
        <f>TPDDL_EOD!AK42+TPDDL_EOD!AL42</f>
        <v>69.599999999999994</v>
      </c>
      <c r="N42">
        <f t="shared" si="0"/>
        <v>288</v>
      </c>
      <c r="O42" s="154">
        <f t="shared" si="1"/>
        <v>0</v>
      </c>
      <c r="P42">
        <v>130.16999999999999</v>
      </c>
      <c r="Q42">
        <v>50</v>
      </c>
      <c r="R42">
        <v>20.27</v>
      </c>
      <c r="S42">
        <v>17.96</v>
      </c>
      <c r="T42">
        <v>69.599999999999994</v>
      </c>
      <c r="U42" s="156">
        <f t="shared" si="2"/>
        <v>288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288</v>
      </c>
      <c r="E43">
        <f>BAWANA!AM43</f>
        <v>0</v>
      </c>
      <c r="F43">
        <f t="shared" si="4"/>
        <v>256</v>
      </c>
      <c r="G43">
        <f t="shared" si="5"/>
        <v>288</v>
      </c>
      <c r="H43" s="154"/>
      <c r="I43">
        <f>BRPL_EOD!AK43+BRPL_EOD!AL43</f>
        <v>130.58000000000001</v>
      </c>
      <c r="J43">
        <f>BYPL_EOD!AK43+BYPL_EOD!AL43</f>
        <v>50</v>
      </c>
      <c r="K43">
        <f>MES_EOD!AK43+MES_EOD!AL43</f>
        <v>19.86</v>
      </c>
      <c r="L43">
        <f>NDMC_EOD!AK43+NDMC_EOD!AL43</f>
        <v>17.96</v>
      </c>
      <c r="M43">
        <f>TPDDL_EOD!AK43+TPDDL_EOD!AL43</f>
        <v>69.599999999999994</v>
      </c>
      <c r="N43">
        <f t="shared" si="0"/>
        <v>288</v>
      </c>
      <c r="O43" s="154">
        <f t="shared" si="1"/>
        <v>0</v>
      </c>
      <c r="P43">
        <v>130.58000000000001</v>
      </c>
      <c r="Q43">
        <v>50</v>
      </c>
      <c r="R43">
        <v>19.86</v>
      </c>
      <c r="S43">
        <v>17.96</v>
      </c>
      <c r="T43">
        <v>69.599999999999994</v>
      </c>
      <c r="U43" s="156">
        <f t="shared" si="2"/>
        <v>288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288</v>
      </c>
      <c r="E44">
        <f>BAWANA!AM44</f>
        <v>0</v>
      </c>
      <c r="F44">
        <f t="shared" si="4"/>
        <v>256</v>
      </c>
      <c r="G44">
        <f t="shared" si="5"/>
        <v>288</v>
      </c>
      <c r="H44" s="154"/>
      <c r="I44">
        <f>BRPL_EOD!AK44+BRPL_EOD!AL44</f>
        <v>131</v>
      </c>
      <c r="J44">
        <f>BYPL_EOD!AK44+BYPL_EOD!AL44</f>
        <v>50</v>
      </c>
      <c r="K44">
        <f>MES_EOD!AK44+MES_EOD!AL44</f>
        <v>19.440000000000001</v>
      </c>
      <c r="L44">
        <f>NDMC_EOD!AK44+NDMC_EOD!AL44</f>
        <v>17.96</v>
      </c>
      <c r="M44">
        <f>TPDDL_EOD!AK44+TPDDL_EOD!AL44</f>
        <v>69.599999999999994</v>
      </c>
      <c r="N44">
        <f t="shared" si="0"/>
        <v>288</v>
      </c>
      <c r="O44" s="154">
        <f t="shared" si="1"/>
        <v>0</v>
      </c>
      <c r="P44">
        <v>131</v>
      </c>
      <c r="Q44">
        <v>50</v>
      </c>
      <c r="R44">
        <v>19.440000000000001</v>
      </c>
      <c r="S44">
        <v>17.96</v>
      </c>
      <c r="T44">
        <v>69.599999999999994</v>
      </c>
      <c r="U44" s="156">
        <f t="shared" si="2"/>
        <v>288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54"/>
      <c r="I45">
        <f>BRPL_EOD!AK45+BRPL_EOD!AL45</f>
        <v>127.97</v>
      </c>
      <c r="J45">
        <f>BYPL_EOD!AK45+BYPL_EOD!AL45</f>
        <v>55</v>
      </c>
      <c r="K45">
        <f>MES_EOD!AK45+MES_EOD!AL45</f>
        <v>17.47</v>
      </c>
      <c r="L45">
        <f>NDMC_EOD!AK45+NDMC_EOD!AL45</f>
        <v>17.96</v>
      </c>
      <c r="M45">
        <f>TPDDL_EOD!AK45+TPDDL_EOD!AL45</f>
        <v>69.599999999999994</v>
      </c>
      <c r="N45">
        <f t="shared" si="0"/>
        <v>288</v>
      </c>
      <c r="O45" s="154">
        <f t="shared" si="1"/>
        <v>0</v>
      </c>
      <c r="P45">
        <v>127.97</v>
      </c>
      <c r="Q45">
        <v>55</v>
      </c>
      <c r="R45">
        <v>17.47</v>
      </c>
      <c r="S45">
        <v>17.96</v>
      </c>
      <c r="T45">
        <v>69.599999999999994</v>
      </c>
      <c r="U45" s="156">
        <f t="shared" si="2"/>
        <v>288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54"/>
      <c r="I46">
        <f>BRPL_EOD!AK46+BRPL_EOD!AL46</f>
        <v>128.57</v>
      </c>
      <c r="J46">
        <f>BYPL_EOD!AK46+BYPL_EOD!AL46</f>
        <v>55</v>
      </c>
      <c r="K46">
        <f>MES_EOD!AK46+MES_EOD!AL46</f>
        <v>16.87</v>
      </c>
      <c r="L46">
        <f>NDMC_EOD!AK46+NDMC_EOD!AL46</f>
        <v>17.96</v>
      </c>
      <c r="M46">
        <f>TPDDL_EOD!AK46+TPDDL_EOD!AL46</f>
        <v>69.599999999999994</v>
      </c>
      <c r="N46">
        <f t="shared" si="0"/>
        <v>288</v>
      </c>
      <c r="O46" s="154">
        <f t="shared" si="1"/>
        <v>0</v>
      </c>
      <c r="P46">
        <v>128.57</v>
      </c>
      <c r="Q46">
        <v>55</v>
      </c>
      <c r="R46">
        <v>16.87</v>
      </c>
      <c r="S46">
        <v>17.96</v>
      </c>
      <c r="T46">
        <v>69.599999999999994</v>
      </c>
      <c r="U46" s="156">
        <f t="shared" si="2"/>
        <v>288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265.17599999999999</v>
      </c>
      <c r="E47">
        <f>BAWANA!AM47</f>
        <v>0</v>
      </c>
      <c r="F47">
        <f t="shared" si="4"/>
        <v>256</v>
      </c>
      <c r="G47">
        <f t="shared" si="5"/>
        <v>265.17599999999999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23</v>
      </c>
      <c r="L47">
        <f>NDMC_EOD!AK47+NDMC_EOD!AL47</f>
        <v>17.96</v>
      </c>
      <c r="M47">
        <f>TPDDL_EOD!AK47+TPDDL_EOD!AL47</f>
        <v>69.599999999999994</v>
      </c>
      <c r="N47">
        <f t="shared" si="0"/>
        <v>265.18</v>
      </c>
      <c r="O47" s="154">
        <f t="shared" si="1"/>
        <v>-4.0000000000190994E-3</v>
      </c>
      <c r="P47">
        <v>99.618497322573347</v>
      </c>
      <c r="Q47">
        <v>54.999170374839728</v>
      </c>
      <c r="R47">
        <v>22.999653065842068</v>
      </c>
      <c r="S47">
        <v>17.959729089674937</v>
      </c>
      <c r="T47">
        <v>69.5989501470699</v>
      </c>
      <c r="U47" s="156">
        <f t="shared" si="2"/>
        <v>265.17599999999999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264.17599999999999</v>
      </c>
      <c r="E48">
        <f>BAWANA!AM48</f>
        <v>0</v>
      </c>
      <c r="F48">
        <f t="shared" si="4"/>
        <v>256</v>
      </c>
      <c r="G48">
        <f t="shared" si="5"/>
        <v>264.17599999999999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22</v>
      </c>
      <c r="L48">
        <f>NDMC_EOD!AK48+NDMC_EOD!AL48</f>
        <v>17.96</v>
      </c>
      <c r="M48">
        <f>TPDDL_EOD!AK48+TPDDL_EOD!AL48</f>
        <v>69.599999999999994</v>
      </c>
      <c r="N48">
        <f t="shared" si="0"/>
        <v>264.18</v>
      </c>
      <c r="O48" s="154">
        <f t="shared" si="1"/>
        <v>-4.0000000000190994E-3</v>
      </c>
      <c r="P48">
        <v>99.618491634491633</v>
      </c>
      <c r="Q48">
        <v>54.999167234461346</v>
      </c>
      <c r="R48">
        <v>21.999666893784539</v>
      </c>
      <c r="S48">
        <v>17.959728064198654</v>
      </c>
      <c r="T48">
        <v>69.598946173063808</v>
      </c>
      <c r="U48" s="156">
        <f t="shared" si="2"/>
        <v>264.17599999999999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263.17599999999999</v>
      </c>
      <c r="E49">
        <f>BAWANA!AM49</f>
        <v>0</v>
      </c>
      <c r="F49">
        <f t="shared" si="4"/>
        <v>256</v>
      </c>
      <c r="G49">
        <f t="shared" si="5"/>
        <v>263.17599999999999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21</v>
      </c>
      <c r="L49">
        <f>NDMC_EOD!AK49+NDMC_EOD!AL49</f>
        <v>17.96</v>
      </c>
      <c r="M49">
        <f>TPDDL_EOD!AK49+TPDDL_EOD!AL49</f>
        <v>69.599999999999994</v>
      </c>
      <c r="N49">
        <f t="shared" si="0"/>
        <v>263.18</v>
      </c>
      <c r="O49" s="154">
        <f t="shared" si="1"/>
        <v>-4.0000000000190994E-3</v>
      </c>
      <c r="P49">
        <v>99.618485903184123</v>
      </c>
      <c r="Q49">
        <v>54.9991640702181</v>
      </c>
      <c r="R49">
        <v>20.999680826810547</v>
      </c>
      <c r="S49">
        <v>17.9597270309294</v>
      </c>
      <c r="T49">
        <v>69.598942168857803</v>
      </c>
      <c r="U49" s="156">
        <f t="shared" si="2"/>
        <v>263.17599999999993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262.17599999999999</v>
      </c>
      <c r="E50">
        <f>BAWANA!AM50</f>
        <v>0</v>
      </c>
      <c r="F50">
        <f t="shared" si="4"/>
        <v>256</v>
      </c>
      <c r="G50">
        <f t="shared" si="5"/>
        <v>262.17599999999999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20</v>
      </c>
      <c r="L50">
        <f>NDMC_EOD!AK50+NDMC_EOD!AL50</f>
        <v>17.96</v>
      </c>
      <c r="M50">
        <f>TPDDL_EOD!AK50+TPDDL_EOD!AL50</f>
        <v>69.599999999999994</v>
      </c>
      <c r="N50">
        <f t="shared" si="0"/>
        <v>262.18</v>
      </c>
      <c r="O50" s="154">
        <f t="shared" si="1"/>
        <v>-4.0000000000190994E-3</v>
      </c>
      <c r="P50">
        <v>99.618480128156222</v>
      </c>
      <c r="Q50">
        <v>54.9991608818369</v>
      </c>
      <c r="R50">
        <v>19.99969486612251</v>
      </c>
      <c r="S50">
        <v>17.959725989778015</v>
      </c>
      <c r="T50">
        <v>69.598938134106334</v>
      </c>
      <c r="U50" s="156">
        <f t="shared" si="2"/>
        <v>262.17599999999999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247.17599999999999</v>
      </c>
      <c r="E51">
        <f>BAWANA!AM51</f>
        <v>0</v>
      </c>
      <c r="F51">
        <f t="shared" si="4"/>
        <v>256</v>
      </c>
      <c r="G51">
        <f t="shared" si="5"/>
        <v>247.17599999999999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247.18</v>
      </c>
      <c r="O51" s="154">
        <f t="shared" si="1"/>
        <v>-4.0000000000190994E-3</v>
      </c>
      <c r="P51">
        <v>99.618387895460799</v>
      </c>
      <c r="Q51">
        <v>54.999109960352776</v>
      </c>
      <c r="R51">
        <v>4.9999190873047974</v>
      </c>
      <c r="S51">
        <v>17.959709361598833</v>
      </c>
      <c r="T51">
        <v>69.598873695282776</v>
      </c>
      <c r="U51" s="156">
        <f t="shared" si="2"/>
        <v>247.17599999999999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247.17599999999999</v>
      </c>
      <c r="E52">
        <f>BAWANA!AM52</f>
        <v>0</v>
      </c>
      <c r="F52">
        <f t="shared" si="4"/>
        <v>256</v>
      </c>
      <c r="G52">
        <f t="shared" si="5"/>
        <v>247.17599999999999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247.18</v>
      </c>
      <c r="O52" s="154">
        <f t="shared" si="1"/>
        <v>-4.0000000000190994E-3</v>
      </c>
      <c r="P52">
        <v>99.618387895460799</v>
      </c>
      <c r="Q52">
        <v>54.999109960352776</v>
      </c>
      <c r="R52">
        <v>4.9999190873047974</v>
      </c>
      <c r="S52">
        <v>17.959709361598833</v>
      </c>
      <c r="T52">
        <v>69.598873695282776</v>
      </c>
      <c r="U52" s="156">
        <f t="shared" si="2"/>
        <v>247.17599999999999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253.17599999999999</v>
      </c>
      <c r="E53">
        <f>BAWANA!AM53</f>
        <v>0</v>
      </c>
      <c r="F53">
        <f t="shared" si="4"/>
        <v>256</v>
      </c>
      <c r="G53">
        <f t="shared" si="5"/>
        <v>253.17599999999999</v>
      </c>
      <c r="H53" s="154"/>
      <c r="I53">
        <f>BRPL_EOD!AK53+BRPL_EOD!AL53</f>
        <v>99.62</v>
      </c>
      <c r="J53">
        <f>BYPL_EOD!AK53+BYPL_EOD!AL53</f>
        <v>45</v>
      </c>
      <c r="K53">
        <f>MES_EOD!AK53+MES_EOD!AL53</f>
        <v>21</v>
      </c>
      <c r="L53">
        <f>NDMC_EOD!AK53+NDMC_EOD!AL53</f>
        <v>17.96</v>
      </c>
      <c r="M53">
        <f>TPDDL_EOD!AK53+TPDDL_EOD!AL53</f>
        <v>69.599999999999994</v>
      </c>
      <c r="N53">
        <f t="shared" si="0"/>
        <v>253.18</v>
      </c>
      <c r="O53" s="154">
        <f t="shared" si="1"/>
        <v>-4.0000000000190994E-3</v>
      </c>
      <c r="P53">
        <v>99.618426100007895</v>
      </c>
      <c r="Q53">
        <v>44.99928904336835</v>
      </c>
      <c r="R53">
        <v>20.999668220238565</v>
      </c>
      <c r="S53">
        <v>17.959716249308791</v>
      </c>
      <c r="T53">
        <v>69.598900387076384</v>
      </c>
      <c r="U53" s="156">
        <f t="shared" si="2"/>
        <v>253.17599999999999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250.17599999999999</v>
      </c>
      <c r="E54">
        <f>BAWANA!AM54</f>
        <v>0</v>
      </c>
      <c r="F54">
        <f t="shared" si="4"/>
        <v>256</v>
      </c>
      <c r="G54">
        <f t="shared" si="5"/>
        <v>250.17599999999999</v>
      </c>
      <c r="H54" s="154"/>
      <c r="I54">
        <f>BRPL_EOD!AK54+BRPL_EOD!AL54</f>
        <v>99.62</v>
      </c>
      <c r="J54">
        <f>BYPL_EOD!AK54+BYPL_EOD!AL54</f>
        <v>45</v>
      </c>
      <c r="K54">
        <f>MES_EOD!AK54+MES_EOD!AL54</f>
        <v>18</v>
      </c>
      <c r="L54">
        <f>NDMC_EOD!AK54+NDMC_EOD!AL54</f>
        <v>17.96</v>
      </c>
      <c r="M54">
        <f>TPDDL_EOD!AK54+TPDDL_EOD!AL54</f>
        <v>69.599999999999994</v>
      </c>
      <c r="N54">
        <f t="shared" si="0"/>
        <v>250.18</v>
      </c>
      <c r="O54" s="154">
        <f t="shared" si="1"/>
        <v>-4.0000000000190994E-3</v>
      </c>
      <c r="P54">
        <v>99.618407226796705</v>
      </c>
      <c r="Q54">
        <v>44.999280518027014</v>
      </c>
      <c r="R54">
        <v>17.999712207210806</v>
      </c>
      <c r="S54">
        <v>17.959712846750339</v>
      </c>
      <c r="T54">
        <v>69.598887201215121</v>
      </c>
      <c r="U54" s="156">
        <f t="shared" si="2"/>
        <v>250.17599999999999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250.17599999999999</v>
      </c>
      <c r="E55">
        <f>BAWANA!AM55</f>
        <v>0</v>
      </c>
      <c r="F55">
        <f t="shared" si="4"/>
        <v>256</v>
      </c>
      <c r="G55">
        <f t="shared" si="5"/>
        <v>250.17599999999999</v>
      </c>
      <c r="H55" s="154"/>
      <c r="I55">
        <f>BRPL_EOD!AK55+BRPL_EOD!AL55</f>
        <v>99.62</v>
      </c>
      <c r="J55">
        <f>BYPL_EOD!AK55+BYPL_EOD!AL55</f>
        <v>45</v>
      </c>
      <c r="K55">
        <f>MES_EOD!AK55+MES_EOD!AL55</f>
        <v>18</v>
      </c>
      <c r="L55">
        <f>NDMC_EOD!AK55+NDMC_EOD!AL55</f>
        <v>17.96</v>
      </c>
      <c r="M55">
        <f>TPDDL_EOD!AK55+TPDDL_EOD!AL55</f>
        <v>69.599999999999994</v>
      </c>
      <c r="N55">
        <f t="shared" si="0"/>
        <v>250.18</v>
      </c>
      <c r="O55" s="154">
        <f t="shared" si="1"/>
        <v>-4.0000000000190994E-3</v>
      </c>
      <c r="P55">
        <v>99.618407226796705</v>
      </c>
      <c r="Q55">
        <v>44.999280518027014</v>
      </c>
      <c r="R55">
        <v>17.999712207210806</v>
      </c>
      <c r="S55">
        <v>17.959712846750339</v>
      </c>
      <c r="T55">
        <v>69.598887201215121</v>
      </c>
      <c r="U55" s="156">
        <f t="shared" si="2"/>
        <v>250.17599999999999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249.17599999999999</v>
      </c>
      <c r="E56">
        <f>BAWANA!AM56</f>
        <v>0</v>
      </c>
      <c r="F56">
        <f t="shared" si="4"/>
        <v>256</v>
      </c>
      <c r="G56">
        <f t="shared" si="5"/>
        <v>249.17599999999999</v>
      </c>
      <c r="H56" s="154"/>
      <c r="I56">
        <f>BRPL_EOD!AK56+BRPL_EOD!AL56</f>
        <v>99.62</v>
      </c>
      <c r="J56">
        <f>BYPL_EOD!AK56+BYPL_EOD!AL56</f>
        <v>45</v>
      </c>
      <c r="K56">
        <f>MES_EOD!AK56+MES_EOD!AL56</f>
        <v>17</v>
      </c>
      <c r="L56">
        <f>NDMC_EOD!AK56+NDMC_EOD!AL56</f>
        <v>17.96</v>
      </c>
      <c r="M56">
        <f>TPDDL_EOD!AK56+TPDDL_EOD!AL56</f>
        <v>69.599999999999994</v>
      </c>
      <c r="N56">
        <f t="shared" si="0"/>
        <v>249.18</v>
      </c>
      <c r="O56" s="154">
        <f t="shared" si="1"/>
        <v>-4.0000000000190994E-3</v>
      </c>
      <c r="P56">
        <v>99.61840083473794</v>
      </c>
      <c r="Q56">
        <v>44.999277630628455</v>
      </c>
      <c r="R56">
        <v>16.999727104904085</v>
      </c>
      <c r="S56">
        <v>17.959711694357491</v>
      </c>
      <c r="T56">
        <v>69.598882735372015</v>
      </c>
      <c r="U56" s="156">
        <f t="shared" si="2"/>
        <v>249.17599999999999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237.18</v>
      </c>
      <c r="E57">
        <f>BAWANA!AM57</f>
        <v>0</v>
      </c>
      <c r="F57">
        <f t="shared" si="4"/>
        <v>256</v>
      </c>
      <c r="G57">
        <f t="shared" si="5"/>
        <v>237.18</v>
      </c>
      <c r="H57" s="154"/>
      <c r="I57">
        <f>BRPL_EOD!AK57+BRPL_EOD!AL57</f>
        <v>99.62</v>
      </c>
      <c r="J57">
        <f>BYPL_EOD!AK57+BYPL_EOD!AL57</f>
        <v>45</v>
      </c>
      <c r="K57">
        <f>MES_EOD!AK57+MES_EOD!AL57</f>
        <v>5</v>
      </c>
      <c r="L57">
        <f>NDMC_EOD!AK57+NDMC_EOD!AL57</f>
        <v>17.96</v>
      </c>
      <c r="M57">
        <f>TPDDL_EOD!AK57+TPDDL_EOD!AL57</f>
        <v>69.599999999999994</v>
      </c>
      <c r="N57">
        <f t="shared" si="0"/>
        <v>237.18</v>
      </c>
      <c r="O57" s="154">
        <f t="shared" si="1"/>
        <v>0</v>
      </c>
      <c r="P57">
        <v>99.62</v>
      </c>
      <c r="Q57">
        <v>45</v>
      </c>
      <c r="R57">
        <v>5</v>
      </c>
      <c r="S57">
        <v>17.96</v>
      </c>
      <c r="T57">
        <v>69.599999999999994</v>
      </c>
      <c r="U57" s="156">
        <f t="shared" si="2"/>
        <v>237.18</v>
      </c>
      <c r="V57" s="154">
        <f t="shared" si="3"/>
        <v>0</v>
      </c>
      <c r="Y57">
        <f>BAWANA!AW57+BAWANA!AX57</f>
        <v>32</v>
      </c>
      <c r="Z57">
        <f>BAWANA!BD57+BAWANA!BE57</f>
        <v>0.82</v>
      </c>
      <c r="AA57">
        <f>BAWANA!X57+BAWANA!Y57</f>
        <v>32</v>
      </c>
      <c r="AB57">
        <f>BAWANA!AE57+BAWANA!AF57</f>
        <v>0.82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237.18</v>
      </c>
      <c r="E58">
        <f>BAWANA!AM58</f>
        <v>0</v>
      </c>
      <c r="F58">
        <f t="shared" si="4"/>
        <v>256</v>
      </c>
      <c r="G58">
        <f t="shared" si="5"/>
        <v>237.18</v>
      </c>
      <c r="H58" s="154"/>
      <c r="I58">
        <f>BRPL_EOD!AK58+BRPL_EOD!AL58</f>
        <v>99.62</v>
      </c>
      <c r="J58">
        <f>BYPL_EOD!AK58+BYPL_EOD!AL58</f>
        <v>45</v>
      </c>
      <c r="K58">
        <f>MES_EOD!AK58+MES_EOD!AL58</f>
        <v>5</v>
      </c>
      <c r="L58">
        <f>NDMC_EOD!AK58+NDMC_EOD!AL58</f>
        <v>17.96</v>
      </c>
      <c r="M58">
        <f>TPDDL_EOD!AK58+TPDDL_EOD!AL58</f>
        <v>69.599999999999994</v>
      </c>
      <c r="N58">
        <f t="shared" si="0"/>
        <v>237.18</v>
      </c>
      <c r="O58" s="154">
        <f t="shared" si="1"/>
        <v>0</v>
      </c>
      <c r="P58">
        <v>99.62</v>
      </c>
      <c r="Q58">
        <v>45</v>
      </c>
      <c r="R58">
        <v>5</v>
      </c>
      <c r="S58">
        <v>17.96</v>
      </c>
      <c r="T58">
        <v>69.599999999999994</v>
      </c>
      <c r="U58" s="156">
        <f t="shared" si="2"/>
        <v>237.18</v>
      </c>
      <c r="V58" s="154">
        <f t="shared" si="3"/>
        <v>0</v>
      </c>
      <c r="Y58">
        <f>BAWANA!AW58+BAWANA!AX58</f>
        <v>32</v>
      </c>
      <c r="Z58">
        <f>BAWANA!BD58+BAWANA!BE58</f>
        <v>0.82</v>
      </c>
      <c r="AA58">
        <f>BAWANA!X58+BAWANA!Y58</f>
        <v>32</v>
      </c>
      <c r="AB58">
        <f>BAWANA!AE58+BAWANA!AF58</f>
        <v>0.82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237.18</v>
      </c>
      <c r="E59">
        <f>BAWANA!AM59</f>
        <v>0</v>
      </c>
      <c r="F59">
        <f t="shared" si="4"/>
        <v>256</v>
      </c>
      <c r="G59">
        <f t="shared" si="5"/>
        <v>237.18</v>
      </c>
      <c r="H59" s="154"/>
      <c r="I59">
        <f>BRPL_EOD!AK59+BRPL_EOD!AL59</f>
        <v>99.62</v>
      </c>
      <c r="J59">
        <f>BYPL_EOD!AK59+BYPL_EOD!AL59</f>
        <v>45</v>
      </c>
      <c r="K59">
        <f>MES_EOD!AK59+MES_EOD!AL59</f>
        <v>5</v>
      </c>
      <c r="L59">
        <f>NDMC_EOD!AK59+NDMC_EOD!AL59</f>
        <v>17.96</v>
      </c>
      <c r="M59">
        <f>TPDDL_EOD!AK59+TPDDL_EOD!AL59</f>
        <v>69.599999999999994</v>
      </c>
      <c r="N59">
        <f t="shared" si="0"/>
        <v>237.18</v>
      </c>
      <c r="O59" s="154">
        <f t="shared" si="1"/>
        <v>0</v>
      </c>
      <c r="P59">
        <v>99.62</v>
      </c>
      <c r="Q59">
        <v>45</v>
      </c>
      <c r="R59">
        <v>5</v>
      </c>
      <c r="S59">
        <v>17.96</v>
      </c>
      <c r="T59">
        <v>69.599999999999994</v>
      </c>
      <c r="U59" s="156">
        <f t="shared" si="2"/>
        <v>237.18</v>
      </c>
      <c r="V59" s="154">
        <f t="shared" si="3"/>
        <v>0</v>
      </c>
      <c r="Y59">
        <f>BAWANA!AW59+BAWANA!AX59</f>
        <v>32</v>
      </c>
      <c r="Z59">
        <f>BAWANA!BD59+BAWANA!BE59</f>
        <v>0.82</v>
      </c>
      <c r="AA59">
        <f>BAWANA!X59+BAWANA!Y59</f>
        <v>32</v>
      </c>
      <c r="AB59">
        <f>BAWANA!AE59+BAWANA!AF59</f>
        <v>0.82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237.18</v>
      </c>
      <c r="E60">
        <f>BAWANA!AM60</f>
        <v>0</v>
      </c>
      <c r="F60">
        <f t="shared" si="4"/>
        <v>256</v>
      </c>
      <c r="G60">
        <f t="shared" si="5"/>
        <v>237.18</v>
      </c>
      <c r="H60" s="154"/>
      <c r="I60">
        <f>BRPL_EOD!AK60+BRPL_EOD!AL60</f>
        <v>99.62</v>
      </c>
      <c r="J60">
        <f>BYPL_EOD!AK60+BYPL_EOD!AL60</f>
        <v>45</v>
      </c>
      <c r="K60">
        <f>MES_EOD!AK60+MES_EOD!AL60</f>
        <v>5</v>
      </c>
      <c r="L60">
        <f>NDMC_EOD!AK60+NDMC_EOD!AL60</f>
        <v>17.96</v>
      </c>
      <c r="M60">
        <f>TPDDL_EOD!AK60+TPDDL_EOD!AL60</f>
        <v>69.599999999999994</v>
      </c>
      <c r="N60">
        <f t="shared" si="0"/>
        <v>237.18</v>
      </c>
      <c r="O60" s="154">
        <f t="shared" si="1"/>
        <v>0</v>
      </c>
      <c r="P60">
        <v>99.62</v>
      </c>
      <c r="Q60">
        <v>45</v>
      </c>
      <c r="R60">
        <v>5</v>
      </c>
      <c r="S60">
        <v>17.96</v>
      </c>
      <c r="T60">
        <v>69.599999999999994</v>
      </c>
      <c r="U60" s="156">
        <f t="shared" si="2"/>
        <v>237.18</v>
      </c>
      <c r="V60" s="154">
        <f t="shared" si="3"/>
        <v>0</v>
      </c>
      <c r="Y60">
        <f>BAWANA!AW60+BAWANA!AX60</f>
        <v>32</v>
      </c>
      <c r="Z60">
        <f>BAWANA!BD60+BAWANA!BE60</f>
        <v>0.82</v>
      </c>
      <c r="AA60">
        <f>BAWANA!X60+BAWANA!Y60</f>
        <v>32</v>
      </c>
      <c r="AB60">
        <f>BAWANA!AE60+BAWANA!AF60</f>
        <v>0.82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213.57999999999998</v>
      </c>
      <c r="E61">
        <f>BAWANA!AM61</f>
        <v>0</v>
      </c>
      <c r="F61">
        <f t="shared" si="4"/>
        <v>256</v>
      </c>
      <c r="G61">
        <f t="shared" si="5"/>
        <v>213.57999999999998</v>
      </c>
      <c r="H61" s="154"/>
      <c r="I61">
        <f>BRPL_EOD!AK61+BRPL_EOD!AL61</f>
        <v>76.02</v>
      </c>
      <c r="J61">
        <f>BYPL_EOD!AK61+BYPL_EOD!AL61</f>
        <v>45</v>
      </c>
      <c r="K61">
        <f>MES_EOD!AK61+MES_EOD!AL61</f>
        <v>5</v>
      </c>
      <c r="L61">
        <f>NDMC_EOD!AK61+NDMC_EOD!AL61</f>
        <v>17.96</v>
      </c>
      <c r="M61">
        <f>TPDDL_EOD!AK61+TPDDL_EOD!AL61</f>
        <v>69.599999999999994</v>
      </c>
      <c r="N61">
        <f t="shared" si="0"/>
        <v>213.57999999999998</v>
      </c>
      <c r="O61" s="154">
        <f t="shared" si="1"/>
        <v>0</v>
      </c>
      <c r="P61">
        <v>76.02</v>
      </c>
      <c r="Q61">
        <v>45</v>
      </c>
      <c r="R61">
        <v>5</v>
      </c>
      <c r="S61">
        <v>17.96</v>
      </c>
      <c r="T61">
        <v>69.599999999999994</v>
      </c>
      <c r="U61" s="156">
        <f t="shared" si="2"/>
        <v>213.57999999999998</v>
      </c>
      <c r="V61" s="154">
        <f t="shared" si="3"/>
        <v>0</v>
      </c>
      <c r="Y61">
        <f>BAWANA!AW61+BAWANA!AX61</f>
        <v>32</v>
      </c>
      <c r="Z61">
        <f>BAWANA!BD61+BAWANA!BE61</f>
        <v>24.42</v>
      </c>
      <c r="AA61">
        <f>BAWANA!X61+BAWANA!Y61</f>
        <v>32</v>
      </c>
      <c r="AB61">
        <f>BAWANA!AE61+BAWANA!AF61</f>
        <v>24.42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213.57999999999998</v>
      </c>
      <c r="E62">
        <f>BAWANA!AM62</f>
        <v>0</v>
      </c>
      <c r="F62">
        <f t="shared" si="4"/>
        <v>256</v>
      </c>
      <c r="G62">
        <f t="shared" si="5"/>
        <v>213.57999999999998</v>
      </c>
      <c r="H62" s="154"/>
      <c r="I62">
        <f>BRPL_EOD!AK62+BRPL_EOD!AL62</f>
        <v>76.02</v>
      </c>
      <c r="J62">
        <f>BYPL_EOD!AK62+BYPL_EOD!AL62</f>
        <v>45</v>
      </c>
      <c r="K62">
        <f>MES_EOD!AK62+MES_EOD!AL62</f>
        <v>5</v>
      </c>
      <c r="L62">
        <f>NDMC_EOD!AK62+NDMC_EOD!AL62</f>
        <v>17.96</v>
      </c>
      <c r="M62">
        <f>TPDDL_EOD!AK62+TPDDL_EOD!AL62</f>
        <v>69.599999999999994</v>
      </c>
      <c r="N62">
        <f t="shared" si="0"/>
        <v>213.57999999999998</v>
      </c>
      <c r="O62" s="154">
        <f t="shared" si="1"/>
        <v>0</v>
      </c>
      <c r="P62">
        <v>76.02</v>
      </c>
      <c r="Q62">
        <v>45</v>
      </c>
      <c r="R62">
        <v>5</v>
      </c>
      <c r="S62">
        <v>17.96</v>
      </c>
      <c r="T62">
        <v>69.599999999999994</v>
      </c>
      <c r="U62" s="156">
        <f t="shared" si="2"/>
        <v>213.57999999999998</v>
      </c>
      <c r="V62" s="154">
        <f t="shared" si="3"/>
        <v>0</v>
      </c>
      <c r="Y62">
        <f>BAWANA!AW62+BAWANA!AX62</f>
        <v>32</v>
      </c>
      <c r="Z62">
        <f>BAWANA!BD62+BAWANA!BE62</f>
        <v>24.42</v>
      </c>
      <c r="AA62">
        <f>BAWANA!X62+BAWANA!Y62</f>
        <v>32</v>
      </c>
      <c r="AB62">
        <f>BAWANA!AE62+BAWANA!AF62</f>
        <v>24.42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213.57999999999998</v>
      </c>
      <c r="E63">
        <f>BAWANA!AM63</f>
        <v>0</v>
      </c>
      <c r="F63">
        <f t="shared" si="4"/>
        <v>256</v>
      </c>
      <c r="G63">
        <f t="shared" si="5"/>
        <v>213.57999999999998</v>
      </c>
      <c r="H63" s="154"/>
      <c r="I63">
        <f>BRPL_EOD!AK63+BRPL_EOD!AL63</f>
        <v>76.02</v>
      </c>
      <c r="J63">
        <f>BYPL_EOD!AK63+BYPL_EOD!AL63</f>
        <v>45</v>
      </c>
      <c r="K63">
        <f>MES_EOD!AK63+MES_EOD!AL63</f>
        <v>5</v>
      </c>
      <c r="L63">
        <f>NDMC_EOD!AK63+NDMC_EOD!AL63</f>
        <v>17.96</v>
      </c>
      <c r="M63">
        <f>TPDDL_EOD!AK63+TPDDL_EOD!AL63</f>
        <v>69.599999999999994</v>
      </c>
      <c r="N63">
        <f t="shared" si="0"/>
        <v>213.57999999999998</v>
      </c>
      <c r="O63" s="154">
        <f t="shared" si="1"/>
        <v>0</v>
      </c>
      <c r="P63">
        <v>76.02</v>
      </c>
      <c r="Q63">
        <v>45</v>
      </c>
      <c r="R63">
        <v>5</v>
      </c>
      <c r="S63">
        <v>17.96</v>
      </c>
      <c r="T63">
        <v>69.599999999999994</v>
      </c>
      <c r="U63" s="156">
        <f t="shared" si="2"/>
        <v>213.57999999999998</v>
      </c>
      <c r="V63" s="154">
        <f t="shared" si="3"/>
        <v>0</v>
      </c>
      <c r="Y63">
        <f>BAWANA!AW63+BAWANA!AX63</f>
        <v>32</v>
      </c>
      <c r="Z63">
        <f>BAWANA!BD63+BAWANA!BE63</f>
        <v>24.42</v>
      </c>
      <c r="AA63">
        <f>BAWANA!X63+BAWANA!Y63</f>
        <v>32</v>
      </c>
      <c r="AB63">
        <f>BAWANA!AE63+BAWANA!AF63</f>
        <v>24.42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213.57999999999998</v>
      </c>
      <c r="E64">
        <f>BAWANA!AM64</f>
        <v>0</v>
      </c>
      <c r="F64">
        <f t="shared" si="4"/>
        <v>256</v>
      </c>
      <c r="G64">
        <f t="shared" si="5"/>
        <v>213.57999999999998</v>
      </c>
      <c r="H64" s="154"/>
      <c r="I64">
        <f>BRPL_EOD!AK64+BRPL_EOD!AL64</f>
        <v>76.02</v>
      </c>
      <c r="J64">
        <f>BYPL_EOD!AK64+BYPL_EOD!AL64</f>
        <v>45</v>
      </c>
      <c r="K64">
        <f>MES_EOD!AK64+MES_EOD!AL64</f>
        <v>5</v>
      </c>
      <c r="L64">
        <f>NDMC_EOD!AK64+NDMC_EOD!AL64</f>
        <v>17.96</v>
      </c>
      <c r="M64">
        <f>TPDDL_EOD!AK64+TPDDL_EOD!AL64</f>
        <v>69.599999999999994</v>
      </c>
      <c r="N64">
        <f t="shared" si="0"/>
        <v>213.57999999999998</v>
      </c>
      <c r="O64" s="154">
        <f t="shared" si="1"/>
        <v>0</v>
      </c>
      <c r="P64">
        <v>76.02</v>
      </c>
      <c r="Q64">
        <v>45</v>
      </c>
      <c r="R64">
        <v>5</v>
      </c>
      <c r="S64">
        <v>17.96</v>
      </c>
      <c r="T64">
        <v>69.599999999999994</v>
      </c>
      <c r="U64" s="156">
        <f t="shared" si="2"/>
        <v>213.57999999999998</v>
      </c>
      <c r="V64" s="154">
        <f t="shared" si="3"/>
        <v>0</v>
      </c>
      <c r="Y64">
        <f>BAWANA!AW64+BAWANA!AX64</f>
        <v>32</v>
      </c>
      <c r="Z64">
        <f>BAWANA!BD64+BAWANA!BE64</f>
        <v>24.42</v>
      </c>
      <c r="AA64">
        <f>BAWANA!X64+BAWANA!Y64</f>
        <v>32</v>
      </c>
      <c r="AB64">
        <f>BAWANA!AE64+BAWANA!AF64</f>
        <v>24.42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222.56</v>
      </c>
      <c r="E65">
        <f>BAWANA!AM65</f>
        <v>0</v>
      </c>
      <c r="F65">
        <f t="shared" si="4"/>
        <v>256</v>
      </c>
      <c r="G65">
        <f t="shared" si="5"/>
        <v>222.56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222.56</v>
      </c>
      <c r="O65" s="154">
        <f t="shared" si="1"/>
        <v>0</v>
      </c>
      <c r="P65">
        <v>75</v>
      </c>
      <c r="Q65">
        <v>55</v>
      </c>
      <c r="R65">
        <v>5</v>
      </c>
      <c r="S65">
        <v>17.96</v>
      </c>
      <c r="T65">
        <v>69.599999999999994</v>
      </c>
      <c r="U65" s="156">
        <f t="shared" si="2"/>
        <v>222.56</v>
      </c>
      <c r="V65" s="154">
        <f t="shared" si="3"/>
        <v>0</v>
      </c>
      <c r="Y65">
        <f>BAWANA!AW65+BAWANA!AX65</f>
        <v>23.72</v>
      </c>
      <c r="Z65">
        <f>BAWANA!BD65+BAWANA!BE65</f>
        <v>23.72</v>
      </c>
      <c r="AA65">
        <f>BAWANA!X65+BAWANA!Y65</f>
        <v>23.72</v>
      </c>
      <c r="AB65">
        <f>BAWANA!AE65+BAWANA!AF65</f>
        <v>23.72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235.56</v>
      </c>
      <c r="E66">
        <f>BAWANA!AM66</f>
        <v>0</v>
      </c>
      <c r="F66">
        <f t="shared" si="4"/>
        <v>256</v>
      </c>
      <c r="G66">
        <f t="shared" si="5"/>
        <v>235.56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18</v>
      </c>
      <c r="L66">
        <f>NDMC_EOD!AK66+NDMC_EOD!AL66</f>
        <v>17.96</v>
      </c>
      <c r="M66">
        <f>TPDDL_EOD!AK66+TPDDL_EOD!AL66</f>
        <v>69.599999999999994</v>
      </c>
      <c r="N66">
        <f t="shared" si="0"/>
        <v>235.56</v>
      </c>
      <c r="O66" s="154">
        <f t="shared" si="1"/>
        <v>0</v>
      </c>
      <c r="P66">
        <v>75</v>
      </c>
      <c r="Q66">
        <v>55</v>
      </c>
      <c r="R66">
        <v>18</v>
      </c>
      <c r="S66">
        <v>17.96</v>
      </c>
      <c r="T66">
        <v>69.599999999999994</v>
      </c>
      <c r="U66" s="156">
        <f t="shared" si="2"/>
        <v>235.56</v>
      </c>
      <c r="V66" s="154">
        <f t="shared" si="3"/>
        <v>0</v>
      </c>
      <c r="Y66">
        <f>BAWANA!AW66+BAWANA!AX66</f>
        <v>17.22</v>
      </c>
      <c r="Z66">
        <f>BAWANA!BD66+BAWANA!BE66</f>
        <v>17.22</v>
      </c>
      <c r="AA66">
        <f>BAWANA!X66+BAWANA!Y66</f>
        <v>17.22</v>
      </c>
      <c r="AB66">
        <f>BAWANA!AE66+BAWANA!AF66</f>
        <v>17.22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236.56</v>
      </c>
      <c r="E67">
        <f>BAWANA!AM67</f>
        <v>0</v>
      </c>
      <c r="F67">
        <f t="shared" si="4"/>
        <v>256</v>
      </c>
      <c r="G67">
        <f t="shared" si="5"/>
        <v>236.56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19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236.56</v>
      </c>
      <c r="O67" s="154">
        <f t="shared" ref="O67:O98" si="8">G67-N67</f>
        <v>0</v>
      </c>
      <c r="P67">
        <v>75</v>
      </c>
      <c r="Q67">
        <v>55</v>
      </c>
      <c r="R67">
        <v>19</v>
      </c>
      <c r="S67">
        <v>17.96</v>
      </c>
      <c r="T67">
        <v>69.599999999999994</v>
      </c>
      <c r="U67" s="156">
        <f t="shared" ref="U67:U98" si="9">SUM(P67:T67)</f>
        <v>236.56</v>
      </c>
      <c r="V67" s="154">
        <f t="shared" ref="V67:V99" si="10">G67-U67</f>
        <v>0</v>
      </c>
      <c r="Y67">
        <f>BAWANA!AW67+BAWANA!AX67</f>
        <v>16.72</v>
      </c>
      <c r="Z67">
        <f>BAWANA!BD67+BAWANA!BE67</f>
        <v>16.72</v>
      </c>
      <c r="AA67">
        <f>BAWANA!X67+BAWANA!Y67</f>
        <v>16.72</v>
      </c>
      <c r="AB67">
        <f>BAWANA!AE67+BAWANA!AF67</f>
        <v>16.72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236.56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236.56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19</v>
      </c>
      <c r="L68">
        <f>NDMC_EOD!AK68+NDMC_EOD!AL68</f>
        <v>17.96</v>
      </c>
      <c r="M68">
        <f>TPDDL_EOD!AK68+TPDDL_EOD!AL68</f>
        <v>69.599999999999994</v>
      </c>
      <c r="N68">
        <f t="shared" si="7"/>
        <v>236.56</v>
      </c>
      <c r="O68" s="154">
        <f t="shared" si="8"/>
        <v>0</v>
      </c>
      <c r="P68">
        <v>75</v>
      </c>
      <c r="Q68">
        <v>55</v>
      </c>
      <c r="R68">
        <v>19</v>
      </c>
      <c r="S68">
        <v>17.96</v>
      </c>
      <c r="T68">
        <v>69.599999999999994</v>
      </c>
      <c r="U68" s="156">
        <f t="shared" si="9"/>
        <v>236.56</v>
      </c>
      <c r="V68" s="154">
        <f t="shared" si="10"/>
        <v>0</v>
      </c>
      <c r="Y68">
        <f>BAWANA!AW68+BAWANA!AX68</f>
        <v>16.72</v>
      </c>
      <c r="Z68">
        <f>BAWANA!BD68+BAWANA!BE68</f>
        <v>16.72</v>
      </c>
      <c r="AA68">
        <f>BAWANA!X68+BAWANA!Y68</f>
        <v>16.72</v>
      </c>
      <c r="AB68">
        <f>BAWANA!AE68+BAWANA!AF68</f>
        <v>16.72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261.17999999999995</v>
      </c>
      <c r="E69">
        <f>BAWANA!AM69</f>
        <v>0</v>
      </c>
      <c r="F69">
        <f t="shared" si="11"/>
        <v>256</v>
      </c>
      <c r="G69">
        <f t="shared" si="12"/>
        <v>261.17999999999995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19</v>
      </c>
      <c r="L69">
        <f>NDMC_EOD!AK69+NDMC_EOD!AL69</f>
        <v>17.96</v>
      </c>
      <c r="M69">
        <f>TPDDL_EOD!AK69+TPDDL_EOD!AL69</f>
        <v>69.599999999999994</v>
      </c>
      <c r="N69">
        <f t="shared" si="7"/>
        <v>261.18</v>
      </c>
      <c r="O69" s="154">
        <f t="shared" si="8"/>
        <v>0</v>
      </c>
      <c r="P69">
        <v>99.619999999999976</v>
      </c>
      <c r="Q69">
        <v>54.999999999999986</v>
      </c>
      <c r="R69">
        <v>18.999999999999996</v>
      </c>
      <c r="S69">
        <v>17.959999999999997</v>
      </c>
      <c r="T69">
        <v>69.59999999999998</v>
      </c>
      <c r="U69" s="156">
        <f t="shared" si="9"/>
        <v>261.17999999999995</v>
      </c>
      <c r="V69" s="154">
        <f t="shared" si="10"/>
        <v>0</v>
      </c>
      <c r="Y69">
        <f>BAWANA!AW69+BAWANA!AX69</f>
        <v>4.41</v>
      </c>
      <c r="Z69">
        <f>BAWANA!BD69+BAWANA!BE69</f>
        <v>4.41</v>
      </c>
      <c r="AA69">
        <f>BAWANA!X69+BAWANA!Y69</f>
        <v>4.41</v>
      </c>
      <c r="AB69">
        <f>BAWANA!AE69+BAWANA!AF69</f>
        <v>4.41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262.17999999999995</v>
      </c>
      <c r="E70">
        <f>BAWANA!AM70</f>
        <v>0</v>
      </c>
      <c r="F70">
        <f t="shared" si="11"/>
        <v>256</v>
      </c>
      <c r="G70">
        <f t="shared" si="12"/>
        <v>262.17999999999995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20</v>
      </c>
      <c r="L70">
        <f>NDMC_EOD!AK70+NDMC_EOD!AL70</f>
        <v>17.96</v>
      </c>
      <c r="M70">
        <f>TPDDL_EOD!AK70+TPDDL_EOD!AL70</f>
        <v>69.599999999999994</v>
      </c>
      <c r="N70">
        <f t="shared" si="7"/>
        <v>262.18</v>
      </c>
      <c r="O70" s="154">
        <f t="shared" si="8"/>
        <v>0</v>
      </c>
      <c r="P70">
        <v>99.619999999999976</v>
      </c>
      <c r="Q70">
        <v>54.999999999999986</v>
      </c>
      <c r="R70">
        <v>19.999999999999996</v>
      </c>
      <c r="S70">
        <v>17.959999999999997</v>
      </c>
      <c r="T70">
        <v>69.59999999999998</v>
      </c>
      <c r="U70" s="156">
        <f t="shared" si="9"/>
        <v>262.17999999999995</v>
      </c>
      <c r="V70" s="154">
        <f t="shared" si="10"/>
        <v>0</v>
      </c>
      <c r="Y70">
        <f>BAWANA!AW70+BAWANA!AX70</f>
        <v>3.91</v>
      </c>
      <c r="Z70">
        <f>BAWANA!BD70+BAWANA!BE70</f>
        <v>3.91</v>
      </c>
      <c r="AA70">
        <f>BAWANA!X70+BAWANA!Y70</f>
        <v>3.91</v>
      </c>
      <c r="AB70">
        <f>BAWANA!AE70+BAWANA!AF70</f>
        <v>3.91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54"/>
      <c r="I71">
        <f>BRPL_EOD!AK71+BRPL_EOD!AL71</f>
        <v>130.08000000000001</v>
      </c>
      <c r="J71">
        <f>BYPL_EOD!AK71+BYPL_EOD!AL71</f>
        <v>55</v>
      </c>
      <c r="K71">
        <f>MES_EOD!AK71+MES_EOD!AL71</f>
        <v>15.36</v>
      </c>
      <c r="L71">
        <f>NDMC_EOD!AK71+NDMC_EOD!AL71</f>
        <v>17.96</v>
      </c>
      <c r="M71">
        <f>TPDDL_EOD!AK71+TPDDL_EOD!AL71</f>
        <v>69.599999999999994</v>
      </c>
      <c r="N71">
        <f t="shared" si="7"/>
        <v>288</v>
      </c>
      <c r="O71" s="154">
        <f t="shared" si="8"/>
        <v>0</v>
      </c>
      <c r="P71">
        <v>130.08000000000001</v>
      </c>
      <c r="Q71">
        <v>55</v>
      </c>
      <c r="R71">
        <v>15.36</v>
      </c>
      <c r="S71">
        <v>17.96</v>
      </c>
      <c r="T71">
        <v>69.599999999999994</v>
      </c>
      <c r="U71" s="156">
        <f t="shared" si="9"/>
        <v>288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54"/>
      <c r="I72">
        <f>BRPL_EOD!AK72+BRPL_EOD!AL72</f>
        <v>130.08000000000001</v>
      </c>
      <c r="J72">
        <f>BYPL_EOD!AK72+BYPL_EOD!AL72</f>
        <v>55</v>
      </c>
      <c r="K72">
        <f>MES_EOD!AK72+MES_EOD!AL72</f>
        <v>15.36</v>
      </c>
      <c r="L72">
        <f>NDMC_EOD!AK72+NDMC_EOD!AL72</f>
        <v>17.96</v>
      </c>
      <c r="M72">
        <f>TPDDL_EOD!AK72+TPDDL_EOD!AL72</f>
        <v>69.599999999999994</v>
      </c>
      <c r="N72">
        <f t="shared" si="7"/>
        <v>288</v>
      </c>
      <c r="O72" s="154">
        <f t="shared" si="8"/>
        <v>0</v>
      </c>
      <c r="P72">
        <v>130.08000000000001</v>
      </c>
      <c r="Q72">
        <v>55</v>
      </c>
      <c r="R72">
        <v>15.36</v>
      </c>
      <c r="S72">
        <v>17.96</v>
      </c>
      <c r="T72">
        <v>69.599999999999994</v>
      </c>
      <c r="U72" s="156">
        <f t="shared" si="9"/>
        <v>288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54"/>
      <c r="I73">
        <f>BRPL_EOD!AK73+BRPL_EOD!AL73</f>
        <v>129.63</v>
      </c>
      <c r="J73">
        <f>BYPL_EOD!AK73+BYPL_EOD!AL73</f>
        <v>55</v>
      </c>
      <c r="K73">
        <f>MES_EOD!AK73+MES_EOD!AL73</f>
        <v>15.81</v>
      </c>
      <c r="L73">
        <f>NDMC_EOD!AK73+NDMC_EOD!AL73</f>
        <v>17.96</v>
      </c>
      <c r="M73">
        <f>TPDDL_EOD!AK73+TPDDL_EOD!AL73</f>
        <v>69.599999999999994</v>
      </c>
      <c r="N73">
        <f t="shared" si="7"/>
        <v>288</v>
      </c>
      <c r="O73" s="154">
        <f t="shared" si="8"/>
        <v>0</v>
      </c>
      <c r="P73">
        <v>129.63</v>
      </c>
      <c r="Q73">
        <v>55</v>
      </c>
      <c r="R73">
        <v>15.81</v>
      </c>
      <c r="S73">
        <v>17.96</v>
      </c>
      <c r="T73">
        <v>69.599999999999994</v>
      </c>
      <c r="U73" s="156">
        <f t="shared" si="9"/>
        <v>288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54"/>
      <c r="I74">
        <f>BRPL_EOD!AK74+BRPL_EOD!AL74</f>
        <v>128.78</v>
      </c>
      <c r="J74">
        <f>BYPL_EOD!AK74+BYPL_EOD!AL74</f>
        <v>55</v>
      </c>
      <c r="K74">
        <f>MES_EOD!AK74+MES_EOD!AL74</f>
        <v>16.66</v>
      </c>
      <c r="L74">
        <f>NDMC_EOD!AK74+NDMC_EOD!AL74</f>
        <v>17.96</v>
      </c>
      <c r="M74">
        <f>TPDDL_EOD!AK74+TPDDL_EOD!AL74</f>
        <v>69.599999999999994</v>
      </c>
      <c r="N74">
        <f t="shared" si="7"/>
        <v>288</v>
      </c>
      <c r="O74" s="154">
        <f t="shared" si="8"/>
        <v>0</v>
      </c>
      <c r="P74">
        <v>128.78</v>
      </c>
      <c r="Q74">
        <v>55</v>
      </c>
      <c r="R74">
        <v>16.66</v>
      </c>
      <c r="S74">
        <v>17.96</v>
      </c>
      <c r="T74">
        <v>69.599999999999994</v>
      </c>
      <c r="U74" s="156">
        <f t="shared" si="9"/>
        <v>288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54"/>
      <c r="I75">
        <f>BRPL_EOD!AK75+BRPL_EOD!AL75</f>
        <v>128.37</v>
      </c>
      <c r="J75">
        <f>BYPL_EOD!AK75+BYPL_EOD!AL75</f>
        <v>55</v>
      </c>
      <c r="K75">
        <f>MES_EOD!AK75+MES_EOD!AL75</f>
        <v>17.07</v>
      </c>
      <c r="L75">
        <f>NDMC_EOD!AK75+NDMC_EOD!AL75</f>
        <v>17.96</v>
      </c>
      <c r="M75">
        <f>TPDDL_EOD!AK75+TPDDL_EOD!AL75</f>
        <v>69.599999999999994</v>
      </c>
      <c r="N75">
        <f t="shared" si="7"/>
        <v>288</v>
      </c>
      <c r="O75" s="154">
        <f t="shared" si="8"/>
        <v>0</v>
      </c>
      <c r="P75">
        <v>128.37</v>
      </c>
      <c r="Q75">
        <v>55</v>
      </c>
      <c r="R75">
        <v>17.07</v>
      </c>
      <c r="S75">
        <v>17.96</v>
      </c>
      <c r="T75">
        <v>69.599999999999994</v>
      </c>
      <c r="U75" s="156">
        <f t="shared" si="9"/>
        <v>288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54"/>
      <c r="I76">
        <f>BRPL_EOD!AK76+BRPL_EOD!AL76</f>
        <v>127.97</v>
      </c>
      <c r="J76">
        <f>BYPL_EOD!AK76+BYPL_EOD!AL76</f>
        <v>55</v>
      </c>
      <c r="K76">
        <f>MES_EOD!AK76+MES_EOD!AL76</f>
        <v>17.47</v>
      </c>
      <c r="L76">
        <f>NDMC_EOD!AK76+NDMC_EOD!AL76</f>
        <v>17.96</v>
      </c>
      <c r="M76">
        <f>TPDDL_EOD!AK76+TPDDL_EOD!AL76</f>
        <v>69.599999999999994</v>
      </c>
      <c r="N76">
        <f t="shared" si="7"/>
        <v>288</v>
      </c>
      <c r="O76" s="154">
        <f t="shared" si="8"/>
        <v>0</v>
      </c>
      <c r="P76">
        <v>127.97</v>
      </c>
      <c r="Q76">
        <v>55</v>
      </c>
      <c r="R76">
        <v>17.47</v>
      </c>
      <c r="S76">
        <v>17.96</v>
      </c>
      <c r="T76">
        <v>69.599999999999994</v>
      </c>
      <c r="U76" s="156">
        <f t="shared" si="9"/>
        <v>288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54"/>
      <c r="I77">
        <f>BRPL_EOD!AK77+BRPL_EOD!AL77</f>
        <v>127.58</v>
      </c>
      <c r="J77">
        <f>BYPL_EOD!AK77+BYPL_EOD!AL77</f>
        <v>55</v>
      </c>
      <c r="K77">
        <f>MES_EOD!AK77+MES_EOD!AL77</f>
        <v>17.86</v>
      </c>
      <c r="L77">
        <f>NDMC_EOD!AK77+NDMC_EOD!AL77</f>
        <v>17.96</v>
      </c>
      <c r="M77">
        <f>TPDDL_EOD!AK77+TPDDL_EOD!AL77</f>
        <v>69.599999999999994</v>
      </c>
      <c r="N77">
        <f t="shared" si="7"/>
        <v>288</v>
      </c>
      <c r="O77" s="154">
        <f t="shared" si="8"/>
        <v>0</v>
      </c>
      <c r="P77">
        <v>127.58</v>
      </c>
      <c r="Q77">
        <v>55</v>
      </c>
      <c r="R77">
        <v>17.86</v>
      </c>
      <c r="S77">
        <v>17.96</v>
      </c>
      <c r="T77">
        <v>69.599999999999994</v>
      </c>
      <c r="U77" s="156">
        <f t="shared" si="9"/>
        <v>288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54"/>
      <c r="I78">
        <f>BRPL_EOD!AK78+BRPL_EOD!AL78</f>
        <v>127.58</v>
      </c>
      <c r="J78">
        <f>BYPL_EOD!AK78+BYPL_EOD!AL78</f>
        <v>55</v>
      </c>
      <c r="K78">
        <f>MES_EOD!AK78+MES_EOD!AL78</f>
        <v>17.86</v>
      </c>
      <c r="L78">
        <f>NDMC_EOD!AK78+NDMC_EOD!AL78</f>
        <v>17.96</v>
      </c>
      <c r="M78">
        <f>TPDDL_EOD!AK78+TPDDL_EOD!AL78</f>
        <v>69.599999999999994</v>
      </c>
      <c r="N78">
        <f t="shared" si="7"/>
        <v>288</v>
      </c>
      <c r="O78" s="154">
        <f t="shared" si="8"/>
        <v>0</v>
      </c>
      <c r="P78">
        <v>127.58</v>
      </c>
      <c r="Q78">
        <v>55</v>
      </c>
      <c r="R78">
        <v>17.86</v>
      </c>
      <c r="S78">
        <v>17.96</v>
      </c>
      <c r="T78">
        <v>69.599999999999994</v>
      </c>
      <c r="U78" s="156">
        <f t="shared" si="9"/>
        <v>288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54"/>
      <c r="I79">
        <f>BRPL_EOD!AK79+BRPL_EOD!AL79</f>
        <v>127.58</v>
      </c>
      <c r="J79">
        <f>BYPL_EOD!AK79+BYPL_EOD!AL79</f>
        <v>55</v>
      </c>
      <c r="K79">
        <f>MES_EOD!AK79+MES_EOD!AL79</f>
        <v>17.86</v>
      </c>
      <c r="L79">
        <f>NDMC_EOD!AK79+NDMC_EOD!AL79</f>
        <v>17.96</v>
      </c>
      <c r="M79">
        <f>TPDDL_EOD!AK79+TPDDL_EOD!AL79</f>
        <v>69.599999999999994</v>
      </c>
      <c r="N79">
        <f t="shared" si="7"/>
        <v>288</v>
      </c>
      <c r="O79" s="154">
        <f t="shared" si="8"/>
        <v>0</v>
      </c>
      <c r="P79">
        <v>127.58</v>
      </c>
      <c r="Q79">
        <v>55</v>
      </c>
      <c r="R79">
        <v>17.86</v>
      </c>
      <c r="S79">
        <v>17.96</v>
      </c>
      <c r="T79">
        <v>69.599999999999994</v>
      </c>
      <c r="U79" s="156">
        <f t="shared" si="9"/>
        <v>288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54"/>
      <c r="I80">
        <f>BRPL_EOD!AK80+BRPL_EOD!AL80</f>
        <v>127.58</v>
      </c>
      <c r="J80">
        <f>BYPL_EOD!AK80+BYPL_EOD!AL80</f>
        <v>55</v>
      </c>
      <c r="K80">
        <f>MES_EOD!AK80+MES_EOD!AL80</f>
        <v>17.86</v>
      </c>
      <c r="L80">
        <f>NDMC_EOD!AK80+NDMC_EOD!AL80</f>
        <v>17.96</v>
      </c>
      <c r="M80">
        <f>TPDDL_EOD!AK80+TPDDL_EOD!AL80</f>
        <v>69.599999999999994</v>
      </c>
      <c r="N80">
        <f t="shared" si="7"/>
        <v>288</v>
      </c>
      <c r="O80" s="154">
        <f t="shared" si="8"/>
        <v>0</v>
      </c>
      <c r="P80">
        <v>127.58</v>
      </c>
      <c r="Q80">
        <v>55</v>
      </c>
      <c r="R80">
        <v>17.86</v>
      </c>
      <c r="S80">
        <v>17.96</v>
      </c>
      <c r="T80">
        <v>69.599999999999994</v>
      </c>
      <c r="U80" s="156">
        <f t="shared" si="9"/>
        <v>288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54"/>
      <c r="I81">
        <f>BRPL_EOD!AK81+BRPL_EOD!AL81</f>
        <v>127.58</v>
      </c>
      <c r="J81">
        <f>BYPL_EOD!AK81+BYPL_EOD!AL81</f>
        <v>55</v>
      </c>
      <c r="K81">
        <f>MES_EOD!AK81+MES_EOD!AL81</f>
        <v>17.86</v>
      </c>
      <c r="L81">
        <f>NDMC_EOD!AK81+NDMC_EOD!AL81</f>
        <v>17.96</v>
      </c>
      <c r="M81">
        <f>TPDDL_EOD!AK81+TPDDL_EOD!AL81</f>
        <v>69.599999999999994</v>
      </c>
      <c r="N81">
        <f t="shared" si="7"/>
        <v>288</v>
      </c>
      <c r="O81" s="154">
        <f t="shared" si="8"/>
        <v>0</v>
      </c>
      <c r="P81">
        <v>127.58</v>
      </c>
      <c r="Q81">
        <v>55</v>
      </c>
      <c r="R81">
        <v>17.86</v>
      </c>
      <c r="S81">
        <v>17.96</v>
      </c>
      <c r="T81">
        <v>69.599999999999994</v>
      </c>
      <c r="U81" s="156">
        <f t="shared" si="9"/>
        <v>288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54"/>
      <c r="I82">
        <f>BRPL_EOD!AK82+BRPL_EOD!AL82</f>
        <v>127.58</v>
      </c>
      <c r="J82">
        <f>BYPL_EOD!AK82+BYPL_EOD!AL82</f>
        <v>55</v>
      </c>
      <c r="K82">
        <f>MES_EOD!AK82+MES_EOD!AL82</f>
        <v>17.86</v>
      </c>
      <c r="L82">
        <f>NDMC_EOD!AK82+NDMC_EOD!AL82</f>
        <v>17.96</v>
      </c>
      <c r="M82">
        <f>TPDDL_EOD!AK82+TPDDL_EOD!AL82</f>
        <v>69.599999999999994</v>
      </c>
      <c r="N82">
        <f t="shared" si="7"/>
        <v>288</v>
      </c>
      <c r="O82" s="154">
        <f t="shared" si="8"/>
        <v>0</v>
      </c>
      <c r="P82">
        <v>127.58</v>
      </c>
      <c r="Q82">
        <v>55</v>
      </c>
      <c r="R82">
        <v>17.86</v>
      </c>
      <c r="S82">
        <v>17.96</v>
      </c>
      <c r="T82">
        <v>69.599999999999994</v>
      </c>
      <c r="U82" s="156">
        <f t="shared" si="9"/>
        <v>288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237.18</v>
      </c>
      <c r="E83">
        <f>BAWANA!AM83</f>
        <v>0</v>
      </c>
      <c r="F83">
        <f t="shared" si="11"/>
        <v>256</v>
      </c>
      <c r="G83">
        <f t="shared" si="12"/>
        <v>237.18</v>
      </c>
      <c r="H83" s="154"/>
      <c r="I83">
        <f>BRPL_EOD!AK83+BRPL_EOD!AL83</f>
        <v>99.62</v>
      </c>
      <c r="J83">
        <f>BYPL_EOD!AK83+BYPL_EOD!AL83</f>
        <v>45</v>
      </c>
      <c r="K83">
        <f>MES_EOD!AK83+MES_EOD!AL83</f>
        <v>5</v>
      </c>
      <c r="L83">
        <f>NDMC_EOD!AK83+NDMC_EOD!AL83</f>
        <v>17.96</v>
      </c>
      <c r="M83">
        <f>TPDDL_EOD!AK83+TPDDL_EOD!AL83</f>
        <v>69.599999999999994</v>
      </c>
      <c r="N83">
        <f t="shared" si="7"/>
        <v>237.18</v>
      </c>
      <c r="O83" s="154">
        <f t="shared" si="8"/>
        <v>0</v>
      </c>
      <c r="P83">
        <v>99.62</v>
      </c>
      <c r="Q83">
        <v>45</v>
      </c>
      <c r="R83">
        <v>5</v>
      </c>
      <c r="S83">
        <v>17.96</v>
      </c>
      <c r="T83">
        <v>69.599999999999994</v>
      </c>
      <c r="U83" s="156">
        <f t="shared" si="9"/>
        <v>237.18</v>
      </c>
      <c r="V83" s="154">
        <f t="shared" si="10"/>
        <v>0</v>
      </c>
      <c r="Y83">
        <f>BAWANA!AW83+BAWANA!AX83</f>
        <v>32</v>
      </c>
      <c r="Z83">
        <f>BAWANA!BD83+BAWANA!BE83</f>
        <v>0.82</v>
      </c>
      <c r="AA83">
        <f>BAWANA!X83+BAWANA!Y83</f>
        <v>32</v>
      </c>
      <c r="AB83">
        <f>BAWANA!AE83+BAWANA!AF83</f>
        <v>0.82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237.18</v>
      </c>
      <c r="E84">
        <f>BAWANA!AM84</f>
        <v>0</v>
      </c>
      <c r="F84">
        <f t="shared" si="11"/>
        <v>256</v>
      </c>
      <c r="G84">
        <f t="shared" si="12"/>
        <v>237.18</v>
      </c>
      <c r="H84" s="154"/>
      <c r="I84">
        <f>BRPL_EOD!AK84+BRPL_EOD!AL84</f>
        <v>99.62</v>
      </c>
      <c r="J84">
        <f>BYPL_EOD!AK84+BYPL_EOD!AL84</f>
        <v>45</v>
      </c>
      <c r="K84">
        <f>MES_EOD!AK84+MES_EOD!AL84</f>
        <v>5</v>
      </c>
      <c r="L84">
        <f>NDMC_EOD!AK84+NDMC_EOD!AL84</f>
        <v>17.96</v>
      </c>
      <c r="M84">
        <f>TPDDL_EOD!AK84+TPDDL_EOD!AL84</f>
        <v>69.599999999999994</v>
      </c>
      <c r="N84">
        <f t="shared" si="7"/>
        <v>237.18</v>
      </c>
      <c r="O84" s="154">
        <f t="shared" si="8"/>
        <v>0</v>
      </c>
      <c r="P84">
        <v>99.62</v>
      </c>
      <c r="Q84">
        <v>45</v>
      </c>
      <c r="R84">
        <v>5</v>
      </c>
      <c r="S84">
        <v>17.96</v>
      </c>
      <c r="T84">
        <v>69.599999999999994</v>
      </c>
      <c r="U84" s="156">
        <f t="shared" si="9"/>
        <v>237.18</v>
      </c>
      <c r="V84" s="154">
        <f t="shared" si="10"/>
        <v>0</v>
      </c>
      <c r="Y84">
        <f>BAWANA!AW84+BAWANA!AX84</f>
        <v>32</v>
      </c>
      <c r="Z84">
        <f>BAWANA!BD84+BAWANA!BE84</f>
        <v>0.82</v>
      </c>
      <c r="AA84">
        <f>BAWANA!X84+BAWANA!Y84</f>
        <v>32</v>
      </c>
      <c r="AB84">
        <f>BAWANA!AE84+BAWANA!AF84</f>
        <v>0.82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237.18</v>
      </c>
      <c r="E85">
        <f>BAWANA!AM85</f>
        <v>0</v>
      </c>
      <c r="F85">
        <f t="shared" si="11"/>
        <v>256</v>
      </c>
      <c r="G85">
        <f t="shared" si="12"/>
        <v>237.18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237.18</v>
      </c>
      <c r="O85" s="154">
        <f t="shared" si="8"/>
        <v>0</v>
      </c>
      <c r="P85">
        <v>99.62</v>
      </c>
      <c r="Q85">
        <v>45</v>
      </c>
      <c r="R85">
        <v>5</v>
      </c>
      <c r="S85">
        <v>17.96</v>
      </c>
      <c r="T85">
        <v>69.599999999999994</v>
      </c>
      <c r="U85" s="156">
        <f t="shared" si="9"/>
        <v>237.18</v>
      </c>
      <c r="V85" s="154">
        <f t="shared" si="10"/>
        <v>0</v>
      </c>
      <c r="Y85">
        <f>BAWANA!AW85+BAWANA!AX85</f>
        <v>32</v>
      </c>
      <c r="Z85">
        <f>BAWANA!BD85+BAWANA!BE85</f>
        <v>0.82</v>
      </c>
      <c r="AA85">
        <f>BAWANA!X85+BAWANA!Y85</f>
        <v>32</v>
      </c>
      <c r="AB85">
        <f>BAWANA!AE85+BAWANA!AF85</f>
        <v>0.82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237.18</v>
      </c>
      <c r="E86">
        <f>BAWANA!AM86</f>
        <v>0</v>
      </c>
      <c r="F86">
        <f t="shared" si="11"/>
        <v>256</v>
      </c>
      <c r="G86">
        <f t="shared" si="12"/>
        <v>237.18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237.18</v>
      </c>
      <c r="O86" s="154">
        <f t="shared" si="8"/>
        <v>0</v>
      </c>
      <c r="P86">
        <v>99.62</v>
      </c>
      <c r="Q86">
        <v>45</v>
      </c>
      <c r="R86">
        <v>5</v>
      </c>
      <c r="S86">
        <v>17.96</v>
      </c>
      <c r="T86">
        <v>69.599999999999994</v>
      </c>
      <c r="U86" s="156">
        <f t="shared" si="9"/>
        <v>237.18</v>
      </c>
      <c r="V86" s="154">
        <f t="shared" si="10"/>
        <v>0</v>
      </c>
      <c r="Y86">
        <f>BAWANA!AW86+BAWANA!AX86</f>
        <v>32</v>
      </c>
      <c r="Z86">
        <f>BAWANA!BD86+BAWANA!BE86</f>
        <v>0.82</v>
      </c>
      <c r="AA86">
        <f>BAWANA!X86+BAWANA!Y86</f>
        <v>32</v>
      </c>
      <c r="AB86">
        <f>BAWANA!AE86+BAWANA!AF86</f>
        <v>0.82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237.18</v>
      </c>
      <c r="E87">
        <f>BAWANA!AM87</f>
        <v>0</v>
      </c>
      <c r="F87">
        <f t="shared" si="11"/>
        <v>256</v>
      </c>
      <c r="G87">
        <f t="shared" si="12"/>
        <v>237.18</v>
      </c>
      <c r="H87" s="154"/>
      <c r="I87">
        <f>BRPL_EOD!AK87+BRPL_EOD!AL87</f>
        <v>99.62</v>
      </c>
      <c r="J87">
        <f>BYPL_EOD!AK87+BYPL_EOD!AL87</f>
        <v>45</v>
      </c>
      <c r="K87">
        <f>MES_EOD!AK87+MES_EOD!AL87</f>
        <v>5</v>
      </c>
      <c r="L87">
        <f>NDMC_EOD!AK87+NDMC_EOD!AL87</f>
        <v>17.96</v>
      </c>
      <c r="M87">
        <f>TPDDL_EOD!AK87+TPDDL_EOD!AL87</f>
        <v>69.599999999999994</v>
      </c>
      <c r="N87">
        <f t="shared" si="7"/>
        <v>237.18</v>
      </c>
      <c r="O87" s="154">
        <f t="shared" si="8"/>
        <v>0</v>
      </c>
      <c r="P87">
        <v>99.62</v>
      </c>
      <c r="Q87">
        <v>45</v>
      </c>
      <c r="R87">
        <v>5</v>
      </c>
      <c r="S87">
        <v>17.96</v>
      </c>
      <c r="T87">
        <v>69.599999999999994</v>
      </c>
      <c r="U87" s="156">
        <f t="shared" si="9"/>
        <v>237.18</v>
      </c>
      <c r="V87" s="154">
        <f t="shared" si="10"/>
        <v>0</v>
      </c>
      <c r="Y87">
        <f>BAWANA!AW87+BAWANA!AX87</f>
        <v>32</v>
      </c>
      <c r="Z87">
        <f>BAWANA!BD87+BAWANA!BE87</f>
        <v>0.82</v>
      </c>
      <c r="AA87">
        <f>BAWANA!X87+BAWANA!Y87</f>
        <v>32</v>
      </c>
      <c r="AB87">
        <f>BAWANA!AE87+BAWANA!AF87</f>
        <v>0.82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237.18</v>
      </c>
      <c r="E88">
        <f>BAWANA!AM88</f>
        <v>0</v>
      </c>
      <c r="F88">
        <f t="shared" si="11"/>
        <v>256</v>
      </c>
      <c r="G88">
        <f t="shared" si="12"/>
        <v>237.18</v>
      </c>
      <c r="H88" s="154"/>
      <c r="I88">
        <f>BRPL_EOD!AK88+BRPL_EOD!AL88</f>
        <v>99.62</v>
      </c>
      <c r="J88">
        <f>BYPL_EOD!AK88+BYPL_EOD!AL88</f>
        <v>45</v>
      </c>
      <c r="K88">
        <f>MES_EOD!AK88+MES_EOD!AL88</f>
        <v>5</v>
      </c>
      <c r="L88">
        <f>NDMC_EOD!AK88+NDMC_EOD!AL88</f>
        <v>17.96</v>
      </c>
      <c r="M88">
        <f>TPDDL_EOD!AK88+TPDDL_EOD!AL88</f>
        <v>69.599999999999994</v>
      </c>
      <c r="N88">
        <f t="shared" si="7"/>
        <v>237.18</v>
      </c>
      <c r="O88" s="154">
        <f t="shared" si="8"/>
        <v>0</v>
      </c>
      <c r="P88">
        <v>99.62</v>
      </c>
      <c r="Q88">
        <v>45</v>
      </c>
      <c r="R88">
        <v>5</v>
      </c>
      <c r="S88">
        <v>17.96</v>
      </c>
      <c r="T88">
        <v>69.599999999999994</v>
      </c>
      <c r="U88" s="156">
        <f t="shared" si="9"/>
        <v>237.18</v>
      </c>
      <c r="V88" s="154">
        <f t="shared" si="10"/>
        <v>0</v>
      </c>
      <c r="Y88">
        <f>BAWANA!AW88+BAWANA!AX88</f>
        <v>32</v>
      </c>
      <c r="Z88">
        <f>BAWANA!BD88+BAWANA!BE88</f>
        <v>0.82</v>
      </c>
      <c r="AA88">
        <f>BAWANA!X88+BAWANA!Y88</f>
        <v>32</v>
      </c>
      <c r="AB88">
        <f>BAWANA!AE88+BAWANA!AF88</f>
        <v>0.82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218.86</v>
      </c>
      <c r="E89">
        <f>BAWANA!AM89</f>
        <v>0</v>
      </c>
      <c r="F89">
        <f t="shared" si="11"/>
        <v>256</v>
      </c>
      <c r="G89">
        <f t="shared" si="12"/>
        <v>218.86</v>
      </c>
      <c r="H89" s="154"/>
      <c r="I89">
        <f>BRPL_EOD!AK89+BRPL_EOD!AL89</f>
        <v>79.59</v>
      </c>
      <c r="J89">
        <f>BYPL_EOD!AK89+BYPL_EOD!AL89</f>
        <v>46.02</v>
      </c>
      <c r="K89">
        <f>MES_EOD!AK89+MES_EOD!AL89</f>
        <v>5</v>
      </c>
      <c r="L89">
        <f>NDMC_EOD!AK89+NDMC_EOD!AL89</f>
        <v>18.66</v>
      </c>
      <c r="M89">
        <f>TPDDL_EOD!AK89+TPDDL_EOD!AL89</f>
        <v>69.599999999999994</v>
      </c>
      <c r="N89">
        <f t="shared" si="7"/>
        <v>218.87</v>
      </c>
      <c r="O89" s="154">
        <f t="shared" si="8"/>
        <v>-9.9999999999909051E-3</v>
      </c>
      <c r="P89">
        <v>79.586363594827986</v>
      </c>
      <c r="Q89">
        <v>46.01789738200759</v>
      </c>
      <c r="R89">
        <v>4.9997715538904375</v>
      </c>
      <c r="S89">
        <v>18.659147439119113</v>
      </c>
      <c r="T89">
        <v>69.596820030154888</v>
      </c>
      <c r="U89" s="156">
        <f t="shared" si="9"/>
        <v>218.86</v>
      </c>
      <c r="V89" s="154">
        <f t="shared" si="10"/>
        <v>0</v>
      </c>
      <c r="Y89">
        <f>BAWANA!AW89+BAWANA!AX89</f>
        <v>25.57</v>
      </c>
      <c r="Z89">
        <f>BAWANA!BD89+BAWANA!BE89</f>
        <v>25.57</v>
      </c>
      <c r="AA89">
        <f>BAWANA!X89+BAWANA!Y89</f>
        <v>25.57</v>
      </c>
      <c r="AB89">
        <f>BAWANA!AE89+BAWANA!AF89</f>
        <v>25.57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5.8749100000000007</v>
      </c>
      <c r="E99" s="156">
        <f t="shared" si="14"/>
        <v>0</v>
      </c>
      <c r="F99" s="156">
        <f t="shared" si="14"/>
        <v>6.1440000000000001</v>
      </c>
      <c r="G99" s="156">
        <f t="shared" si="14"/>
        <v>5.8749100000000007</v>
      </c>
      <c r="H99" s="156"/>
      <c r="I99" s="156">
        <f t="shared" si="14"/>
        <v>2.3955175000000017</v>
      </c>
      <c r="J99" s="156">
        <f t="shared" si="14"/>
        <v>1.19729</v>
      </c>
      <c r="K99" s="156">
        <f t="shared" si="14"/>
        <v>0.25831749999999998</v>
      </c>
      <c r="L99" s="156">
        <f t="shared" si="14"/>
        <v>0.4459725000000006</v>
      </c>
      <c r="M99" s="156">
        <f t="shared" si="14"/>
        <v>1.5777375000000016</v>
      </c>
      <c r="N99" s="156">
        <f t="shared" si="14"/>
        <v>5.8748349999999983</v>
      </c>
      <c r="O99" s="156">
        <f t="shared" si="14"/>
        <v>7.4999999999882046E-5</v>
      </c>
      <c r="P99" s="156">
        <f t="shared" si="14"/>
        <v>2.3955467023882115</v>
      </c>
      <c r="Q99" s="156">
        <f t="shared" si="14"/>
        <v>1.1973071863772637</v>
      </c>
      <c r="R99" s="156">
        <f t="shared" si="14"/>
        <v>0.25831880646212968</v>
      </c>
      <c r="S99" s="156">
        <f t="shared" si="14"/>
        <v>0.44597955870624073</v>
      </c>
      <c r="T99" s="156">
        <f t="shared" si="14"/>
        <v>1.5777577460661556</v>
      </c>
      <c r="U99" s="156">
        <f t="shared" si="14"/>
        <v>5.8749099999999999</v>
      </c>
      <c r="V99" s="156">
        <f t="shared" si="10"/>
        <v>0</v>
      </c>
      <c r="Y99" s="156">
        <f>SUM(Y3:Y98)/4000</f>
        <v>0.64077999999999968</v>
      </c>
      <c r="Z99" s="156">
        <f t="shared" ref="Z99:AD99" si="15">SUM(Z3:Z98)/4000</f>
        <v>0.30725000000000008</v>
      </c>
      <c r="AA99" s="156">
        <f t="shared" si="15"/>
        <v>0.64077999999999968</v>
      </c>
      <c r="AB99" s="156">
        <f t="shared" si="15"/>
        <v>0.30725000000000008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508</v>
      </c>
      <c r="C2" t="s">
        <v>509</v>
      </c>
      <c r="D2" t="s">
        <v>510</v>
      </c>
      <c r="E2" t="s">
        <v>512</v>
      </c>
      <c r="F2" t="s">
        <v>513</v>
      </c>
      <c r="G2" t="s">
        <v>514</v>
      </c>
      <c r="H2" t="s">
        <v>520</v>
      </c>
      <c r="I2" t="s">
        <v>521</v>
      </c>
      <c r="J2" t="s">
        <v>522</v>
      </c>
      <c r="K2" t="s">
        <v>523</v>
      </c>
      <c r="L2" t="s">
        <v>526</v>
      </c>
      <c r="M2" t="s">
        <v>547</v>
      </c>
      <c r="N2" t="s">
        <v>548</v>
      </c>
      <c r="O2" t="s">
        <v>549</v>
      </c>
      <c r="P2" t="s">
        <v>555</v>
      </c>
      <c r="Q2" t="s">
        <v>561</v>
      </c>
      <c r="R2" t="s">
        <v>562</v>
      </c>
      <c r="S2" t="s">
        <v>563</v>
      </c>
      <c r="T2" t="s">
        <v>564</v>
      </c>
      <c r="U2" t="s">
        <v>492</v>
      </c>
      <c r="V2" t="s">
        <v>489</v>
      </c>
      <c r="W2" t="s">
        <v>490</v>
      </c>
      <c r="X2" t="s">
        <v>491</v>
      </c>
      <c r="Z2" t="s">
        <v>515</v>
      </c>
      <c r="AA2" t="s">
        <v>516</v>
      </c>
      <c r="AB2" t="s">
        <v>517</v>
      </c>
      <c r="AC2" t="s">
        <v>518</v>
      </c>
      <c r="AD2" t="s">
        <v>524</v>
      </c>
      <c r="AE2" t="s">
        <v>525</v>
      </c>
      <c r="AF2" t="s">
        <v>532</v>
      </c>
      <c r="AG2" t="s">
        <v>535</v>
      </c>
      <c r="AH2" t="s">
        <v>536</v>
      </c>
      <c r="AI2" t="s">
        <v>543</v>
      </c>
      <c r="AJ2" t="s">
        <v>545</v>
      </c>
      <c r="AK2" t="s">
        <v>546</v>
      </c>
      <c r="AL2" t="s">
        <v>552</v>
      </c>
      <c r="AM2" t="s">
        <v>553</v>
      </c>
      <c r="AN2" t="s">
        <v>556</v>
      </c>
      <c r="AO2" t="s">
        <v>493</v>
      </c>
      <c r="AP2" t="s">
        <v>558</v>
      </c>
      <c r="AQ2" t="s">
        <v>560</v>
      </c>
      <c r="AR2" t="s">
        <v>565</v>
      </c>
      <c r="AS2" s="208" t="s">
        <v>566</v>
      </c>
      <c r="AT2" s="208" t="s">
        <v>488</v>
      </c>
      <c r="AU2" s="169"/>
      <c r="AV2" s="208" t="s">
        <v>507</v>
      </c>
      <c r="AW2" s="208" t="s">
        <v>511</v>
      </c>
      <c r="AX2" s="208" t="s">
        <v>519</v>
      </c>
      <c r="AY2" s="169"/>
      <c r="AZ2" s="169"/>
      <c r="BA2" s="219"/>
      <c r="BO2" t="s">
        <v>527</v>
      </c>
      <c r="BP2" t="s">
        <v>528</v>
      </c>
      <c r="BR2" t="s">
        <v>529</v>
      </c>
      <c r="BS2" t="s">
        <v>530</v>
      </c>
      <c r="BT2" t="s">
        <v>531</v>
      </c>
      <c r="BW2" t="s">
        <v>533</v>
      </c>
      <c r="BY2" t="s">
        <v>534</v>
      </c>
      <c r="CB2" t="s">
        <v>537</v>
      </c>
      <c r="CC2" t="s">
        <v>538</v>
      </c>
      <c r="CD2" t="s">
        <v>539</v>
      </c>
      <c r="CE2" t="s">
        <v>540</v>
      </c>
      <c r="CF2" t="s">
        <v>541</v>
      </c>
      <c r="CG2" t="s">
        <v>542</v>
      </c>
      <c r="CH2" t="s">
        <v>544</v>
      </c>
      <c r="CI2" t="s">
        <v>550</v>
      </c>
      <c r="CJ2" t="s">
        <v>551</v>
      </c>
      <c r="CK2" t="s">
        <v>554</v>
      </c>
      <c r="CO2" t="s">
        <v>557</v>
      </c>
      <c r="CP2" t="s">
        <v>559</v>
      </c>
      <c r="CR2" t="s">
        <v>567</v>
      </c>
    </row>
    <row r="3" spans="1:114">
      <c r="A3" t="s">
        <v>45</v>
      </c>
      <c r="B3">
        <v>0</v>
      </c>
      <c r="C3">
        <v>42.963200000000001</v>
      </c>
      <c r="D3">
        <v>3.2879999999999998</v>
      </c>
      <c r="E3">
        <v>0</v>
      </c>
      <c r="F3">
        <v>76.003200000000007</v>
      </c>
      <c r="G3">
        <v>0</v>
      </c>
      <c r="H3">
        <v>0</v>
      </c>
      <c r="I3">
        <v>100.584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141.16999999999999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14.253199</v>
      </c>
      <c r="W3">
        <v>45.524999999999999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55.098500000000001</v>
      </c>
      <c r="AL3">
        <v>2.5564</v>
      </c>
      <c r="AM3">
        <v>0</v>
      </c>
      <c r="AN3">
        <v>0.80318999999999996</v>
      </c>
      <c r="AO3">
        <v>0</v>
      </c>
      <c r="AP3">
        <v>1.5371999999999999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36.5</v>
      </c>
      <c r="BA3">
        <f>SUM(B3:AZ3)</f>
        <v>2854.955888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9.44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0.82</v>
      </c>
      <c r="CD3">
        <v>0.42</v>
      </c>
      <c r="CE3">
        <v>0.66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0.8</v>
      </c>
      <c r="CQ3">
        <v>0</v>
      </c>
      <c r="CR3">
        <v>1.1299999999999999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36.5</v>
      </c>
    </row>
    <row r="4" spans="1:114">
      <c r="A4" t="s">
        <v>46</v>
      </c>
      <c r="B4">
        <v>0</v>
      </c>
      <c r="C4">
        <v>42.963200000000001</v>
      </c>
      <c r="D4">
        <v>3.2879999999999998</v>
      </c>
      <c r="E4">
        <v>0</v>
      </c>
      <c r="F4">
        <v>76.003200000000007</v>
      </c>
      <c r="G4">
        <v>0</v>
      </c>
      <c r="H4">
        <v>0</v>
      </c>
      <c r="I4">
        <v>100.584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141.16999999999999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14.253199</v>
      </c>
      <c r="W4">
        <v>45.524999999999999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55.098500000000001</v>
      </c>
      <c r="AL4">
        <v>2.5564</v>
      </c>
      <c r="AM4">
        <v>0</v>
      </c>
      <c r="AN4">
        <v>0.80318999999999996</v>
      </c>
      <c r="AO4">
        <v>0</v>
      </c>
      <c r="AP4">
        <v>1.5371999999999999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36.5</v>
      </c>
      <c r="BA4">
        <f t="shared" ref="BA4:BA67" si="1">SUM(B4:AZ4)</f>
        <v>2854.955888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9.44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0.82</v>
      </c>
      <c r="CD4">
        <v>0.42</v>
      </c>
      <c r="CE4">
        <v>0.66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0.8</v>
      </c>
      <c r="CQ4">
        <v>0</v>
      </c>
      <c r="CR4">
        <v>1.1299999999999999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36.5</v>
      </c>
    </row>
    <row r="5" spans="1:114">
      <c r="A5" t="s">
        <v>47</v>
      </c>
      <c r="B5">
        <v>0</v>
      </c>
      <c r="C5">
        <v>42.963200000000001</v>
      </c>
      <c r="D5">
        <v>3.2879999999999998</v>
      </c>
      <c r="E5">
        <v>0</v>
      </c>
      <c r="F5">
        <v>76.003200000000007</v>
      </c>
      <c r="G5">
        <v>0</v>
      </c>
      <c r="H5">
        <v>0</v>
      </c>
      <c r="I5">
        <v>100.584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141.16999999999999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14.253199</v>
      </c>
      <c r="W5">
        <v>45.524999999999999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55.098500000000001</v>
      </c>
      <c r="AL5">
        <v>2.5564</v>
      </c>
      <c r="AM5">
        <v>0</v>
      </c>
      <c r="AN5">
        <v>0.80318999999999996</v>
      </c>
      <c r="AO5">
        <v>0</v>
      </c>
      <c r="AP5">
        <v>1.5371999999999999</v>
      </c>
      <c r="AQ5">
        <v>0</v>
      </c>
      <c r="AR5">
        <v>2.2080000000000002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36.634</v>
      </c>
      <c r="BA5">
        <f t="shared" si="1"/>
        <v>2826.3858880000003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9.44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0.82</v>
      </c>
      <c r="CD5">
        <v>0.42</v>
      </c>
      <c r="CE5">
        <v>0.77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0.82399999999999995</v>
      </c>
      <c r="CQ5">
        <v>0</v>
      </c>
      <c r="CR5">
        <v>1.1299999999999999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36.634</v>
      </c>
    </row>
    <row r="6" spans="1:114">
      <c r="A6" t="s">
        <v>48</v>
      </c>
      <c r="B6">
        <v>0</v>
      </c>
      <c r="C6">
        <v>42.963200000000001</v>
      </c>
      <c r="D6">
        <v>3.2879999999999998</v>
      </c>
      <c r="E6">
        <v>0</v>
      </c>
      <c r="F6">
        <v>76.003200000000007</v>
      </c>
      <c r="G6">
        <v>0</v>
      </c>
      <c r="H6">
        <v>0</v>
      </c>
      <c r="I6">
        <v>100.584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141.16999999999999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14.253199</v>
      </c>
      <c r="W6">
        <v>45.524999999999999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55.098500000000001</v>
      </c>
      <c r="AL6">
        <v>2.5564</v>
      </c>
      <c r="AM6">
        <v>0</v>
      </c>
      <c r="AN6">
        <v>0.80318999999999996</v>
      </c>
      <c r="AO6">
        <v>0</v>
      </c>
      <c r="AP6">
        <v>1.5371999999999999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36.653999999999996</v>
      </c>
      <c r="BA6">
        <f t="shared" si="1"/>
        <v>2826.4058880000002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9.44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0.82</v>
      </c>
      <c r="CD6">
        <v>0.42</v>
      </c>
      <c r="CE6">
        <v>0.79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0.82399999999999995</v>
      </c>
      <c r="CQ6">
        <v>0</v>
      </c>
      <c r="CR6">
        <v>1.1299999999999999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36.653999999999996</v>
      </c>
    </row>
    <row r="7" spans="1:114">
      <c r="A7" t="s">
        <v>49</v>
      </c>
      <c r="B7">
        <v>0</v>
      </c>
      <c r="C7">
        <v>42.963200000000001</v>
      </c>
      <c r="D7">
        <v>3.2879999999999998</v>
      </c>
      <c r="E7">
        <v>0</v>
      </c>
      <c r="F7">
        <v>76.003200000000007</v>
      </c>
      <c r="G7">
        <v>0</v>
      </c>
      <c r="H7">
        <v>0</v>
      </c>
      <c r="I7">
        <v>100.584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141.16999999999999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14.253199</v>
      </c>
      <c r="W7">
        <v>45.524999999999999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55.098500000000001</v>
      </c>
      <c r="AL7">
        <v>2.5564</v>
      </c>
      <c r="AM7">
        <v>0</v>
      </c>
      <c r="AN7">
        <v>0.80318999999999996</v>
      </c>
      <c r="AO7">
        <v>0</v>
      </c>
      <c r="AP7">
        <v>1.5371999999999999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36.683999999999997</v>
      </c>
      <c r="BA7">
        <f t="shared" si="1"/>
        <v>2826.4358880000004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9.44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0.82</v>
      </c>
      <c r="CD7">
        <v>0.42</v>
      </c>
      <c r="CE7">
        <v>0.82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0.82399999999999995</v>
      </c>
      <c r="CQ7">
        <v>0</v>
      </c>
      <c r="CR7">
        <v>1.1299999999999999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36.683999999999997</v>
      </c>
    </row>
    <row r="8" spans="1:114">
      <c r="A8" t="s">
        <v>50</v>
      </c>
      <c r="B8">
        <v>0</v>
      </c>
      <c r="C8">
        <v>42.963200000000001</v>
      </c>
      <c r="D8">
        <v>3.2879999999999998</v>
      </c>
      <c r="E8">
        <v>0</v>
      </c>
      <c r="F8">
        <v>76.003200000000007</v>
      </c>
      <c r="G8">
        <v>0</v>
      </c>
      <c r="H8">
        <v>0</v>
      </c>
      <c r="I8">
        <v>100.584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141.16999999999999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14.253199</v>
      </c>
      <c r="W8">
        <v>45.524999999999999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55.098500000000001</v>
      </c>
      <c r="AL8">
        <v>2.5564</v>
      </c>
      <c r="AM8">
        <v>0</v>
      </c>
      <c r="AN8">
        <v>0.80318999999999996</v>
      </c>
      <c r="AO8">
        <v>0</v>
      </c>
      <c r="AP8">
        <v>1.5371999999999999</v>
      </c>
      <c r="AQ8">
        <v>0</v>
      </c>
      <c r="AR8">
        <v>2.2080000000000002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36.704000000000001</v>
      </c>
      <c r="BA8">
        <f t="shared" si="1"/>
        <v>2826.4558880000004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9.44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0.82</v>
      </c>
      <c r="CD8">
        <v>0.42</v>
      </c>
      <c r="CE8">
        <v>0.84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0.82399999999999995</v>
      </c>
      <c r="CQ8">
        <v>0</v>
      </c>
      <c r="CR8">
        <v>1.1299999999999999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36.704000000000001</v>
      </c>
    </row>
    <row r="9" spans="1:114">
      <c r="A9" t="s">
        <v>51</v>
      </c>
      <c r="B9">
        <v>0</v>
      </c>
      <c r="C9">
        <v>42.963200000000001</v>
      </c>
      <c r="D9">
        <v>3.2879999999999998</v>
      </c>
      <c r="E9">
        <v>0</v>
      </c>
      <c r="F9">
        <v>76.003200000000007</v>
      </c>
      <c r="G9">
        <v>0</v>
      </c>
      <c r="H9">
        <v>0</v>
      </c>
      <c r="I9">
        <v>100.584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141.16999999999999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14.253199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55.098500000000001</v>
      </c>
      <c r="AL9">
        <v>2.5564</v>
      </c>
      <c r="AM9">
        <v>0</v>
      </c>
      <c r="AN9">
        <v>0.80318999999999996</v>
      </c>
      <c r="AO9">
        <v>0</v>
      </c>
      <c r="AP9">
        <v>1.5371999999999999</v>
      </c>
      <c r="AQ9">
        <v>0</v>
      </c>
      <c r="AR9">
        <v>2.2080000000000002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36.704000000000001</v>
      </c>
      <c r="BA9">
        <f t="shared" si="1"/>
        <v>2827.3299680000005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9.44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0.82</v>
      </c>
      <c r="CD9">
        <v>0.42</v>
      </c>
      <c r="CE9">
        <v>0.84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0.82399999999999995</v>
      </c>
      <c r="CQ9">
        <v>0</v>
      </c>
      <c r="CR9">
        <v>1.1299999999999999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36.704000000000001</v>
      </c>
    </row>
    <row r="10" spans="1:114">
      <c r="A10" t="s">
        <v>52</v>
      </c>
      <c r="B10">
        <v>0</v>
      </c>
      <c r="C10">
        <v>42.963200000000001</v>
      </c>
      <c r="D10">
        <v>3.2879999999999998</v>
      </c>
      <c r="E10">
        <v>0</v>
      </c>
      <c r="F10">
        <v>76.003200000000007</v>
      </c>
      <c r="G10">
        <v>0</v>
      </c>
      <c r="H10">
        <v>0</v>
      </c>
      <c r="I10">
        <v>100.584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141.16999999999999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14.253199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55.098500000000001</v>
      </c>
      <c r="AL10">
        <v>2.5564</v>
      </c>
      <c r="AM10">
        <v>0</v>
      </c>
      <c r="AN10">
        <v>0.80318999999999996</v>
      </c>
      <c r="AO10">
        <v>0</v>
      </c>
      <c r="AP10">
        <v>1.5371999999999999</v>
      </c>
      <c r="AQ10">
        <v>0</v>
      </c>
      <c r="AR10">
        <v>2.2080000000000002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36.704000000000001</v>
      </c>
      <c r="BA10">
        <f t="shared" si="1"/>
        <v>2827.3299680000005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9.44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0.82</v>
      </c>
      <c r="CD10">
        <v>0.42</v>
      </c>
      <c r="CE10">
        <v>0.84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0.82399999999999995</v>
      </c>
      <c r="CQ10">
        <v>0</v>
      </c>
      <c r="CR10">
        <v>1.1299999999999999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36.704000000000001</v>
      </c>
    </row>
    <row r="11" spans="1:114">
      <c r="A11" t="s">
        <v>53</v>
      </c>
      <c r="B11">
        <v>0</v>
      </c>
      <c r="C11">
        <v>43.182400000000001</v>
      </c>
      <c r="D11">
        <v>3.2879999999999998</v>
      </c>
      <c r="E11">
        <v>0</v>
      </c>
      <c r="F11">
        <v>76.003200000000007</v>
      </c>
      <c r="G11">
        <v>0</v>
      </c>
      <c r="H11">
        <v>0</v>
      </c>
      <c r="I11">
        <v>100.584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14.253199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55.098500000000001</v>
      </c>
      <c r="AL11">
        <v>2.6726000000000001</v>
      </c>
      <c r="AM11">
        <v>0</v>
      </c>
      <c r="AN11">
        <v>0.80318999999999996</v>
      </c>
      <c r="AO11">
        <v>0</v>
      </c>
      <c r="AP11">
        <v>5.6364000000000001</v>
      </c>
      <c r="AQ11">
        <v>0</v>
      </c>
      <c r="AR11">
        <v>4.4160000000000004</v>
      </c>
      <c r="AS11">
        <v>16.680479999999999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36.704000000000001</v>
      </c>
      <c r="BA11">
        <f t="shared" si="1"/>
        <v>2833.9725680000001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9.44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0.82</v>
      </c>
      <c r="CD11">
        <v>0.42</v>
      </c>
      <c r="CE11">
        <v>0.84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0.82399999999999995</v>
      </c>
      <c r="CQ11">
        <v>0</v>
      </c>
      <c r="CR11">
        <v>1.1299999999999999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36.704000000000001</v>
      </c>
    </row>
    <row r="12" spans="1:114">
      <c r="A12" t="s">
        <v>54</v>
      </c>
      <c r="B12">
        <v>0</v>
      </c>
      <c r="C12">
        <v>43.182400000000001</v>
      </c>
      <c r="D12">
        <v>3.2879999999999998</v>
      </c>
      <c r="E12">
        <v>0</v>
      </c>
      <c r="F12">
        <v>76.003200000000007</v>
      </c>
      <c r="G12">
        <v>0</v>
      </c>
      <c r="H12">
        <v>0</v>
      </c>
      <c r="I12">
        <v>100.584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14.253199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55.098500000000001</v>
      </c>
      <c r="AL12">
        <v>2.6726000000000001</v>
      </c>
      <c r="AM12">
        <v>0</v>
      </c>
      <c r="AN12">
        <v>0.80318999999999996</v>
      </c>
      <c r="AO12">
        <v>0</v>
      </c>
      <c r="AP12">
        <v>5.6364000000000001</v>
      </c>
      <c r="AQ12">
        <v>0</v>
      </c>
      <c r="AR12">
        <v>4.4160000000000004</v>
      </c>
      <c r="AS12">
        <v>16.680479999999999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36.704000000000001</v>
      </c>
      <c r="BA12">
        <f t="shared" si="1"/>
        <v>2833.9725680000001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9.44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0.82</v>
      </c>
      <c r="CD12">
        <v>0.42</v>
      </c>
      <c r="CE12">
        <v>0.84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0.82399999999999995</v>
      </c>
      <c r="CQ12">
        <v>0</v>
      </c>
      <c r="CR12">
        <v>1.1299999999999999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36.704000000000001</v>
      </c>
    </row>
    <row r="13" spans="1:114">
      <c r="A13" t="s">
        <v>55</v>
      </c>
      <c r="B13">
        <v>0</v>
      </c>
      <c r="C13">
        <v>43.182400000000001</v>
      </c>
      <c r="D13">
        <v>3.2879999999999998</v>
      </c>
      <c r="E13">
        <v>0</v>
      </c>
      <c r="F13">
        <v>76.003200000000007</v>
      </c>
      <c r="G13">
        <v>0</v>
      </c>
      <c r="H13">
        <v>0</v>
      </c>
      <c r="I13">
        <v>100.584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14.253199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55.098500000000001</v>
      </c>
      <c r="AL13">
        <v>2.6726000000000001</v>
      </c>
      <c r="AM13">
        <v>0</v>
      </c>
      <c r="AN13">
        <v>0.80318999999999996</v>
      </c>
      <c r="AO13">
        <v>0</v>
      </c>
      <c r="AP13">
        <v>5.6364000000000001</v>
      </c>
      <c r="AQ13">
        <v>0</v>
      </c>
      <c r="AR13">
        <v>4.4160000000000004</v>
      </c>
      <c r="AS13">
        <v>4.7081999999999997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36.683999999999997</v>
      </c>
      <c r="BA13">
        <f t="shared" si="1"/>
        <v>2821.9802880000002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9.44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0.82</v>
      </c>
      <c r="CD13">
        <v>0.42</v>
      </c>
      <c r="CE13">
        <v>0.82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0.82399999999999995</v>
      </c>
      <c r="CQ13">
        <v>0</v>
      </c>
      <c r="CR13">
        <v>1.1299999999999999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36.683999999999997</v>
      </c>
    </row>
    <row r="14" spans="1:114">
      <c r="A14" t="s">
        <v>56</v>
      </c>
      <c r="B14">
        <v>0</v>
      </c>
      <c r="C14">
        <v>43.182400000000001</v>
      </c>
      <c r="D14">
        <v>3.2879999999999998</v>
      </c>
      <c r="E14">
        <v>0</v>
      </c>
      <c r="F14">
        <v>76.003200000000007</v>
      </c>
      <c r="G14">
        <v>0</v>
      </c>
      <c r="H14">
        <v>0</v>
      </c>
      <c r="I14">
        <v>100.584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14.253199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55.098500000000001</v>
      </c>
      <c r="AL14">
        <v>2.6726000000000001</v>
      </c>
      <c r="AM14">
        <v>0</v>
      </c>
      <c r="AN14">
        <v>0.80318999999999996</v>
      </c>
      <c r="AO14">
        <v>0</v>
      </c>
      <c r="AP14">
        <v>5.6364000000000001</v>
      </c>
      <c r="AQ14">
        <v>0</v>
      </c>
      <c r="AR14">
        <v>4.4160000000000004</v>
      </c>
      <c r="AS14">
        <v>4.7081999999999997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36.683999999999997</v>
      </c>
      <c r="BA14">
        <f t="shared" si="1"/>
        <v>2821.9802880000002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9.44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0.82</v>
      </c>
      <c r="CD14">
        <v>0.42</v>
      </c>
      <c r="CE14">
        <v>0.82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0.82399999999999995</v>
      </c>
      <c r="CQ14">
        <v>0</v>
      </c>
      <c r="CR14">
        <v>1.1299999999999999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36.683999999999997</v>
      </c>
    </row>
    <row r="15" spans="1:114">
      <c r="A15" t="s">
        <v>57</v>
      </c>
      <c r="B15">
        <v>0</v>
      </c>
      <c r="C15">
        <v>43.620800000000003</v>
      </c>
      <c r="D15">
        <v>3.2879999999999998</v>
      </c>
      <c r="E15">
        <v>0</v>
      </c>
      <c r="F15">
        <v>76.003200000000007</v>
      </c>
      <c r="G15">
        <v>0</v>
      </c>
      <c r="H15">
        <v>0</v>
      </c>
      <c r="I15">
        <v>100.584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337.5</v>
      </c>
      <c r="V15">
        <v>14.253199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55.098500000000001</v>
      </c>
      <c r="AL15">
        <v>2.6726000000000001</v>
      </c>
      <c r="AM15">
        <v>0</v>
      </c>
      <c r="AN15">
        <v>0.80318999999999996</v>
      </c>
      <c r="AO15">
        <v>0</v>
      </c>
      <c r="AP15">
        <v>1.5371999999999999</v>
      </c>
      <c r="AQ15">
        <v>0</v>
      </c>
      <c r="AR15">
        <v>4.4160000000000004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36.650000000000006</v>
      </c>
      <c r="BA15">
        <f t="shared" si="1"/>
        <v>2806.8104880000005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9.44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0.82</v>
      </c>
      <c r="CD15">
        <v>0.42</v>
      </c>
      <c r="CE15">
        <v>0.77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0.84</v>
      </c>
      <c r="CQ15">
        <v>0</v>
      </c>
      <c r="CR15">
        <v>1.1299999999999999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36.650000000000006</v>
      </c>
    </row>
    <row r="16" spans="1:114">
      <c r="A16" t="s">
        <v>58</v>
      </c>
      <c r="B16">
        <v>0</v>
      </c>
      <c r="C16">
        <v>43.620800000000003</v>
      </c>
      <c r="D16">
        <v>3.2879999999999998</v>
      </c>
      <c r="E16">
        <v>0</v>
      </c>
      <c r="F16">
        <v>76.003200000000007</v>
      </c>
      <c r="G16">
        <v>0</v>
      </c>
      <c r="H16">
        <v>0</v>
      </c>
      <c r="I16">
        <v>100.584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326.25</v>
      </c>
      <c r="V16">
        <v>14.253199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10.02744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55.098500000000001</v>
      </c>
      <c r="AL16">
        <v>2.6726000000000001</v>
      </c>
      <c r="AM16">
        <v>0</v>
      </c>
      <c r="AN16">
        <v>0.80318999999999996</v>
      </c>
      <c r="AO16">
        <v>0</v>
      </c>
      <c r="AP16">
        <v>1.5371999999999999</v>
      </c>
      <c r="AQ16">
        <v>0</v>
      </c>
      <c r="AR16">
        <v>4.4160000000000004</v>
      </c>
      <c r="AS16">
        <v>4.7081999999999997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36.650000000000006</v>
      </c>
      <c r="BA16">
        <f t="shared" si="1"/>
        <v>2805.5879280000004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9.44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0.82</v>
      </c>
      <c r="CD16">
        <v>0.42</v>
      </c>
      <c r="CE16">
        <v>0.77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0.84</v>
      </c>
      <c r="CQ16">
        <v>0</v>
      </c>
      <c r="CR16">
        <v>1.1299999999999999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36.650000000000006</v>
      </c>
    </row>
    <row r="17" spans="1:114">
      <c r="A17" t="s">
        <v>59</v>
      </c>
      <c r="B17">
        <v>0</v>
      </c>
      <c r="C17">
        <v>43.620800000000003</v>
      </c>
      <c r="D17">
        <v>3.2879999999999998</v>
      </c>
      <c r="E17">
        <v>0</v>
      </c>
      <c r="F17">
        <v>76.003200000000007</v>
      </c>
      <c r="G17">
        <v>0</v>
      </c>
      <c r="H17">
        <v>0</v>
      </c>
      <c r="I17">
        <v>100.584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315</v>
      </c>
      <c r="V17">
        <v>14.253199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10.02744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55.098500000000001</v>
      </c>
      <c r="AL17">
        <v>2.6726000000000001</v>
      </c>
      <c r="AM17">
        <v>0</v>
      </c>
      <c r="AN17">
        <v>0.80318999999999996</v>
      </c>
      <c r="AO17">
        <v>0</v>
      </c>
      <c r="AP17">
        <v>1.5371999999999999</v>
      </c>
      <c r="AQ17">
        <v>0</v>
      </c>
      <c r="AR17">
        <v>4.4160000000000004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36.925280000000001</v>
      </c>
      <c r="BA17">
        <f t="shared" si="1"/>
        <v>2794.6132080000002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9.44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0.82</v>
      </c>
      <c r="CD17">
        <v>0.42</v>
      </c>
      <c r="CE17">
        <v>0.77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1.25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36.925280000000001</v>
      </c>
    </row>
    <row r="18" spans="1:114">
      <c r="A18" t="s">
        <v>60</v>
      </c>
      <c r="B18">
        <v>0</v>
      </c>
      <c r="C18">
        <v>43.620800000000003</v>
      </c>
      <c r="D18">
        <v>3.2879999999999998</v>
      </c>
      <c r="E18">
        <v>0</v>
      </c>
      <c r="F18">
        <v>76.003200000000007</v>
      </c>
      <c r="G18">
        <v>0</v>
      </c>
      <c r="H18">
        <v>0</v>
      </c>
      <c r="I18">
        <v>100.584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306</v>
      </c>
      <c r="V18">
        <v>14.253199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10.02744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55.098500000000001</v>
      </c>
      <c r="AL18">
        <v>2.6726000000000001</v>
      </c>
      <c r="AM18">
        <v>0</v>
      </c>
      <c r="AN18">
        <v>0.80318999999999996</v>
      </c>
      <c r="AO18">
        <v>0</v>
      </c>
      <c r="AP18">
        <v>1.5371999999999999</v>
      </c>
      <c r="AQ18">
        <v>0</v>
      </c>
      <c r="AR18">
        <v>4.4160000000000004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37.045279999999998</v>
      </c>
      <c r="BA18">
        <f t="shared" si="1"/>
        <v>2785.7332080000001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9.44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0.82</v>
      </c>
      <c r="CD18">
        <v>0.42</v>
      </c>
      <c r="CE18">
        <v>0.77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1.37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37.045279999999998</v>
      </c>
    </row>
    <row r="19" spans="1:114">
      <c r="A19" t="s">
        <v>61</v>
      </c>
      <c r="B19">
        <v>0</v>
      </c>
      <c r="C19">
        <v>43.620800000000003</v>
      </c>
      <c r="D19">
        <v>3.2879999999999998</v>
      </c>
      <c r="E19">
        <v>0</v>
      </c>
      <c r="F19">
        <v>76.003200000000007</v>
      </c>
      <c r="G19">
        <v>0</v>
      </c>
      <c r="H19">
        <v>0</v>
      </c>
      <c r="I19">
        <v>100.584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279.18</v>
      </c>
      <c r="V19">
        <v>14.253199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3.47</v>
      </c>
      <c r="AC19">
        <v>10.02744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55.098500000000001</v>
      </c>
      <c r="AL19">
        <v>2.6726000000000001</v>
      </c>
      <c r="AM19">
        <v>0</v>
      </c>
      <c r="AN19">
        <v>0.80318999999999996</v>
      </c>
      <c r="AO19">
        <v>0</v>
      </c>
      <c r="AP19">
        <v>1.5371999999999999</v>
      </c>
      <c r="AQ19">
        <v>0</v>
      </c>
      <c r="AR19">
        <v>4.4160000000000004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37.025279999999995</v>
      </c>
      <c r="BA19">
        <f t="shared" si="1"/>
        <v>2762.3632079999998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9.44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0.82</v>
      </c>
      <c r="CD19">
        <v>0.42</v>
      </c>
      <c r="CE19">
        <v>0.75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1.37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37.025279999999995</v>
      </c>
    </row>
    <row r="20" spans="1:114">
      <c r="A20" t="s">
        <v>62</v>
      </c>
      <c r="B20">
        <v>0</v>
      </c>
      <c r="C20">
        <v>43.620800000000003</v>
      </c>
      <c r="D20">
        <v>3.2879999999999998</v>
      </c>
      <c r="E20">
        <v>0</v>
      </c>
      <c r="F20">
        <v>76.003200000000007</v>
      </c>
      <c r="G20">
        <v>0</v>
      </c>
      <c r="H20">
        <v>0</v>
      </c>
      <c r="I20">
        <v>100.584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279.18</v>
      </c>
      <c r="V20">
        <v>14.253199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12.492000000000001</v>
      </c>
      <c r="AC20">
        <v>10.02744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55.098500000000001</v>
      </c>
      <c r="AL20">
        <v>2.6726000000000001</v>
      </c>
      <c r="AM20">
        <v>0</v>
      </c>
      <c r="AN20">
        <v>0.80318999999999996</v>
      </c>
      <c r="AO20">
        <v>0</v>
      </c>
      <c r="AP20">
        <v>1.5371999999999999</v>
      </c>
      <c r="AQ20">
        <v>0</v>
      </c>
      <c r="AR20">
        <v>4.4160000000000004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37.025279999999995</v>
      </c>
      <c r="BA20">
        <f t="shared" si="1"/>
        <v>2771.3852080000001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9.44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0.82</v>
      </c>
      <c r="CD20">
        <v>0.42</v>
      </c>
      <c r="CE20">
        <v>0.75</v>
      </c>
      <c r="CF20">
        <v>0.08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1.37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37.025279999999995</v>
      </c>
    </row>
    <row r="21" spans="1:114">
      <c r="A21" t="s">
        <v>63</v>
      </c>
      <c r="B21">
        <v>0</v>
      </c>
      <c r="C21">
        <v>43.620800000000003</v>
      </c>
      <c r="D21">
        <v>3.2879999999999998</v>
      </c>
      <c r="E21">
        <v>0</v>
      </c>
      <c r="F21">
        <v>76.003200000000007</v>
      </c>
      <c r="G21">
        <v>0</v>
      </c>
      <c r="H21">
        <v>0</v>
      </c>
      <c r="I21">
        <v>100.584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141.16999999999999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279.18</v>
      </c>
      <c r="V21">
        <v>14.253199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12.492000000000001</v>
      </c>
      <c r="AC21">
        <v>10.02744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55.098500000000001</v>
      </c>
      <c r="AL21">
        <v>2.6726000000000001</v>
      </c>
      <c r="AM21">
        <v>0</v>
      </c>
      <c r="AN21">
        <v>0.80318999999999996</v>
      </c>
      <c r="AO21">
        <v>0</v>
      </c>
      <c r="AP21">
        <v>1.5371999999999999</v>
      </c>
      <c r="AQ21">
        <v>0</v>
      </c>
      <c r="AR21">
        <v>6.6239999999999997</v>
      </c>
      <c r="AS21">
        <v>4.7081999999999997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37.045279999999998</v>
      </c>
      <c r="BA21">
        <f t="shared" si="1"/>
        <v>2773.6132079999998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9.44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0.82</v>
      </c>
      <c r="CD21">
        <v>0.42</v>
      </c>
      <c r="CE21">
        <v>0.77</v>
      </c>
      <c r="CF21">
        <v>0.08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1.37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37.045279999999998</v>
      </c>
    </row>
    <row r="22" spans="1:114">
      <c r="A22" t="s">
        <v>64</v>
      </c>
      <c r="B22">
        <v>0</v>
      </c>
      <c r="C22">
        <v>43.620800000000003</v>
      </c>
      <c r="D22">
        <v>3.2879999999999998</v>
      </c>
      <c r="E22">
        <v>0</v>
      </c>
      <c r="F22">
        <v>76.003200000000007</v>
      </c>
      <c r="G22">
        <v>0</v>
      </c>
      <c r="H22">
        <v>0</v>
      </c>
      <c r="I22">
        <v>100.584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141.16999999999999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279.18</v>
      </c>
      <c r="V22">
        <v>14.253199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12.492000000000001</v>
      </c>
      <c r="AC22">
        <v>10.02744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55.098500000000001</v>
      </c>
      <c r="AL22">
        <v>2.6726000000000001</v>
      </c>
      <c r="AM22">
        <v>0</v>
      </c>
      <c r="AN22">
        <v>0.80318999999999996</v>
      </c>
      <c r="AO22">
        <v>0</v>
      </c>
      <c r="AP22">
        <v>1.5371999999999999</v>
      </c>
      <c r="AQ22">
        <v>0</v>
      </c>
      <c r="AR22">
        <v>6.6239999999999997</v>
      </c>
      <c r="AS22">
        <v>4.7081999999999997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37.045279999999998</v>
      </c>
      <c r="BA22">
        <f t="shared" si="1"/>
        <v>2773.6132079999998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9.44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0.82</v>
      </c>
      <c r="CD22">
        <v>0.42</v>
      </c>
      <c r="CE22">
        <v>0.77</v>
      </c>
      <c r="CF22">
        <v>0.08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1.37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37.045279999999998</v>
      </c>
    </row>
    <row r="23" spans="1:114">
      <c r="A23" t="s">
        <v>65</v>
      </c>
      <c r="B23">
        <v>0</v>
      </c>
      <c r="C23">
        <v>43.620800000000003</v>
      </c>
      <c r="D23">
        <v>3.2879999999999998</v>
      </c>
      <c r="E23">
        <v>0</v>
      </c>
      <c r="F23">
        <v>76.003200000000007</v>
      </c>
      <c r="G23">
        <v>0</v>
      </c>
      <c r="H23">
        <v>0</v>
      </c>
      <c r="I23">
        <v>100.584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141.16999999999999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279.18</v>
      </c>
      <c r="V23">
        <v>14.253199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12.492000000000001</v>
      </c>
      <c r="AC23">
        <v>10.02744</v>
      </c>
      <c r="AD23">
        <v>0</v>
      </c>
      <c r="AE23">
        <v>0</v>
      </c>
      <c r="AF23">
        <v>9.1440000000000001</v>
      </c>
      <c r="AG23">
        <v>45.147199999999998</v>
      </c>
      <c r="AH23">
        <v>0</v>
      </c>
      <c r="AI23">
        <v>0</v>
      </c>
      <c r="AJ23">
        <v>0</v>
      </c>
      <c r="AK23">
        <v>55.098500000000001</v>
      </c>
      <c r="AL23">
        <v>2.6726000000000001</v>
      </c>
      <c r="AM23">
        <v>0</v>
      </c>
      <c r="AN23">
        <v>0.80318999999999996</v>
      </c>
      <c r="AO23">
        <v>0</v>
      </c>
      <c r="AP23">
        <v>1.5371999999999999</v>
      </c>
      <c r="AQ23">
        <v>0</v>
      </c>
      <c r="AR23">
        <v>5.52</v>
      </c>
      <c r="AS23">
        <v>4.7081999999999997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37.045279999999998</v>
      </c>
      <c r="BA23">
        <f t="shared" si="1"/>
        <v>2772.5092079999999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9.44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0.82</v>
      </c>
      <c r="CD23">
        <v>0.42</v>
      </c>
      <c r="CE23">
        <v>0.77</v>
      </c>
      <c r="CF23">
        <v>0.08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1.37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37.045279999999998</v>
      </c>
    </row>
    <row r="24" spans="1:114">
      <c r="A24" t="s">
        <v>66</v>
      </c>
      <c r="B24">
        <v>0</v>
      </c>
      <c r="C24">
        <v>43.620800000000003</v>
      </c>
      <c r="D24">
        <v>3.2879999999999998</v>
      </c>
      <c r="E24">
        <v>0</v>
      </c>
      <c r="F24">
        <v>76.003200000000007</v>
      </c>
      <c r="G24">
        <v>0</v>
      </c>
      <c r="H24">
        <v>0</v>
      </c>
      <c r="I24">
        <v>100.584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141.16999999999999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279.18</v>
      </c>
      <c r="V24">
        <v>14.253199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12.492000000000001</v>
      </c>
      <c r="AC24">
        <v>10.02744</v>
      </c>
      <c r="AD24">
        <v>0</v>
      </c>
      <c r="AE24">
        <v>0</v>
      </c>
      <c r="AF24">
        <v>9.1440000000000001</v>
      </c>
      <c r="AG24">
        <v>45.147199999999998</v>
      </c>
      <c r="AH24">
        <v>3.6149</v>
      </c>
      <c r="AI24">
        <v>0</v>
      </c>
      <c r="AJ24">
        <v>0</v>
      </c>
      <c r="AK24">
        <v>55.098500000000001</v>
      </c>
      <c r="AL24">
        <v>2.6726000000000001</v>
      </c>
      <c r="AM24">
        <v>0</v>
      </c>
      <c r="AN24">
        <v>0.80318999999999996</v>
      </c>
      <c r="AO24">
        <v>0</v>
      </c>
      <c r="AP24">
        <v>1.5371999999999999</v>
      </c>
      <c r="AQ24">
        <v>0</v>
      </c>
      <c r="AR24">
        <v>5.52</v>
      </c>
      <c r="AS24">
        <v>4.7081999999999997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37.073279999999997</v>
      </c>
      <c r="BA24">
        <f t="shared" si="1"/>
        <v>2776.1521080000002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9.44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0.82</v>
      </c>
      <c r="CD24">
        <v>0.42</v>
      </c>
      <c r="CE24">
        <v>0.77</v>
      </c>
      <c r="CF24">
        <v>0.08</v>
      </c>
      <c r="CG24">
        <v>3.77</v>
      </c>
      <c r="CH24">
        <v>2.8000000000000001E-2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1.37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37.073279999999997</v>
      </c>
    </row>
    <row r="25" spans="1:114">
      <c r="A25" t="s">
        <v>67</v>
      </c>
      <c r="B25">
        <v>0</v>
      </c>
      <c r="C25">
        <v>43.620800000000003</v>
      </c>
      <c r="D25">
        <v>3.2879999999999998</v>
      </c>
      <c r="E25">
        <v>0</v>
      </c>
      <c r="F25">
        <v>76.003200000000007</v>
      </c>
      <c r="G25">
        <v>0</v>
      </c>
      <c r="H25">
        <v>0</v>
      </c>
      <c r="I25">
        <v>100.584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141.16999999999999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279.18</v>
      </c>
      <c r="V25">
        <v>14.253199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12.492000000000001</v>
      </c>
      <c r="AC25">
        <v>10.02744</v>
      </c>
      <c r="AD25">
        <v>0</v>
      </c>
      <c r="AE25">
        <v>0</v>
      </c>
      <c r="AF25">
        <v>9.1440000000000001</v>
      </c>
      <c r="AG25">
        <v>45.147199999999998</v>
      </c>
      <c r="AH25">
        <v>20.3216</v>
      </c>
      <c r="AI25">
        <v>0</v>
      </c>
      <c r="AJ25">
        <v>0</v>
      </c>
      <c r="AK25">
        <v>55.098500000000001</v>
      </c>
      <c r="AL25">
        <v>2.6726000000000001</v>
      </c>
      <c r="AM25">
        <v>0</v>
      </c>
      <c r="AN25">
        <v>0.80318999999999996</v>
      </c>
      <c r="AO25">
        <v>0</v>
      </c>
      <c r="AP25">
        <v>1.5371999999999999</v>
      </c>
      <c r="AQ25">
        <v>0</v>
      </c>
      <c r="AR25">
        <v>5.52</v>
      </c>
      <c r="AS25">
        <v>4.7081999999999997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37.340479999999999</v>
      </c>
      <c r="BA25">
        <f t="shared" si="1"/>
        <v>2793.1260080000002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9.44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0.82</v>
      </c>
      <c r="CD25">
        <v>0.42</v>
      </c>
      <c r="CE25">
        <v>0.77</v>
      </c>
      <c r="CF25">
        <v>0.08</v>
      </c>
      <c r="CG25">
        <v>3.77</v>
      </c>
      <c r="CH25">
        <v>0.16520000000000001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1.5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37.340479999999999</v>
      </c>
    </row>
    <row r="26" spans="1:114">
      <c r="A26" t="s">
        <v>68</v>
      </c>
      <c r="B26">
        <v>0</v>
      </c>
      <c r="C26">
        <v>43.620800000000003</v>
      </c>
      <c r="D26">
        <v>3.2879999999999998</v>
      </c>
      <c r="E26">
        <v>0</v>
      </c>
      <c r="F26">
        <v>76.003200000000007</v>
      </c>
      <c r="G26">
        <v>0</v>
      </c>
      <c r="H26">
        <v>0</v>
      </c>
      <c r="I26">
        <v>100.584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141.16999999999999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279.18</v>
      </c>
      <c r="V26">
        <v>14.253199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12.492000000000001</v>
      </c>
      <c r="AC26">
        <v>10.02744</v>
      </c>
      <c r="AD26">
        <v>0</v>
      </c>
      <c r="AE26">
        <v>5.3159999999999998</v>
      </c>
      <c r="AF26">
        <v>9.1440000000000001</v>
      </c>
      <c r="AG26">
        <v>45.147199999999998</v>
      </c>
      <c r="AH26">
        <v>20.516999999999999</v>
      </c>
      <c r="AI26">
        <v>0</v>
      </c>
      <c r="AJ26">
        <v>0</v>
      </c>
      <c r="AK26">
        <v>55.098500000000001</v>
      </c>
      <c r="AL26">
        <v>2.6726000000000001</v>
      </c>
      <c r="AM26">
        <v>0</v>
      </c>
      <c r="AN26">
        <v>0.80318999999999996</v>
      </c>
      <c r="AO26">
        <v>0</v>
      </c>
      <c r="AP26">
        <v>1.5371999999999999</v>
      </c>
      <c r="AQ26">
        <v>0</v>
      </c>
      <c r="AR26">
        <v>5.52</v>
      </c>
      <c r="AS26">
        <v>4.7081999999999997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37.520479999999999</v>
      </c>
      <c r="BA26">
        <f t="shared" si="1"/>
        <v>2798.8174079999999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0</v>
      </c>
      <c r="BR26">
        <v>0</v>
      </c>
      <c r="BS26">
        <v>1.65</v>
      </c>
      <c r="BT26">
        <v>0</v>
      </c>
      <c r="BU26">
        <v>0</v>
      </c>
      <c r="BV26">
        <v>0</v>
      </c>
      <c r="BW26">
        <v>9.44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0.86</v>
      </c>
      <c r="CD26">
        <v>0.43</v>
      </c>
      <c r="CE26">
        <v>0.77</v>
      </c>
      <c r="CF26">
        <v>0.08</v>
      </c>
      <c r="CG26">
        <v>3.77</v>
      </c>
      <c r="CH26">
        <v>0.16520000000000001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1.63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37.520479999999999</v>
      </c>
    </row>
    <row r="27" spans="1:114">
      <c r="A27" t="s">
        <v>69</v>
      </c>
      <c r="B27">
        <v>0</v>
      </c>
      <c r="C27">
        <v>41.428800000000003</v>
      </c>
      <c r="D27">
        <v>5.48</v>
      </c>
      <c r="E27">
        <v>0</v>
      </c>
      <c r="F27">
        <v>51.121200000000002</v>
      </c>
      <c r="G27">
        <v>24.882000000000001</v>
      </c>
      <c r="H27">
        <v>0</v>
      </c>
      <c r="I27">
        <v>100.584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141.16999999999999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279.18</v>
      </c>
      <c r="V27">
        <v>14.253199</v>
      </c>
      <c r="W27">
        <v>45.524999999999999</v>
      </c>
      <c r="X27">
        <v>98.34375</v>
      </c>
      <c r="Y27">
        <v>0</v>
      </c>
      <c r="Z27">
        <v>0</v>
      </c>
      <c r="AA27">
        <v>0</v>
      </c>
      <c r="AB27">
        <v>12.492000000000001</v>
      </c>
      <c r="AC27">
        <v>10.02744</v>
      </c>
      <c r="AD27">
        <v>0</v>
      </c>
      <c r="AE27">
        <v>17.011199999999999</v>
      </c>
      <c r="AF27">
        <v>9.1440000000000001</v>
      </c>
      <c r="AG27">
        <v>45.147199999999998</v>
      </c>
      <c r="AH27">
        <v>48.263800000000003</v>
      </c>
      <c r="AI27">
        <v>0</v>
      </c>
      <c r="AJ27">
        <v>0</v>
      </c>
      <c r="AK27">
        <v>55.098500000000001</v>
      </c>
      <c r="AL27">
        <v>2.6726000000000001</v>
      </c>
      <c r="AM27">
        <v>0</v>
      </c>
      <c r="AN27">
        <v>0.80318999999999996</v>
      </c>
      <c r="AO27">
        <v>0</v>
      </c>
      <c r="AP27">
        <v>1.5371999999999999</v>
      </c>
      <c r="AQ27">
        <v>16.302</v>
      </c>
      <c r="AR27">
        <v>6.6239999999999997</v>
      </c>
      <c r="AS27">
        <v>4.7081999999999997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38.203279999999992</v>
      </c>
      <c r="BA27">
        <f t="shared" si="1"/>
        <v>2855.4741280000003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0</v>
      </c>
      <c r="BR27">
        <v>0</v>
      </c>
      <c r="BS27">
        <v>1.65</v>
      </c>
      <c r="BT27">
        <v>0.33600000000000002</v>
      </c>
      <c r="BU27">
        <v>0</v>
      </c>
      <c r="BV27">
        <v>0</v>
      </c>
      <c r="BW27">
        <v>9.44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0.86</v>
      </c>
      <c r="CD27">
        <v>0.43</v>
      </c>
      <c r="CE27">
        <v>0.77</v>
      </c>
      <c r="CF27">
        <v>0.08</v>
      </c>
      <c r="CG27">
        <v>3.77</v>
      </c>
      <c r="CH27">
        <v>0.39200000000000002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1.75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38.203279999999992</v>
      </c>
    </row>
    <row r="28" spans="1:114">
      <c r="A28" t="s">
        <v>70</v>
      </c>
      <c r="B28">
        <v>0</v>
      </c>
      <c r="C28">
        <v>41.428800000000003</v>
      </c>
      <c r="D28">
        <v>5.48</v>
      </c>
      <c r="E28">
        <v>0</v>
      </c>
      <c r="F28">
        <v>51.121200000000002</v>
      </c>
      <c r="G28">
        <v>24.882000000000001</v>
      </c>
      <c r="H28">
        <v>0</v>
      </c>
      <c r="I28">
        <v>100.584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141.16999999999999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279.18</v>
      </c>
      <c r="V28">
        <v>14.253199</v>
      </c>
      <c r="W28">
        <v>45.524999999999999</v>
      </c>
      <c r="X28">
        <v>98.34375</v>
      </c>
      <c r="Y28">
        <v>0</v>
      </c>
      <c r="Z28">
        <v>0</v>
      </c>
      <c r="AA28">
        <v>0</v>
      </c>
      <c r="AB28">
        <v>12.492000000000001</v>
      </c>
      <c r="AC28">
        <v>10.02744</v>
      </c>
      <c r="AD28">
        <v>0</v>
      </c>
      <c r="AE28">
        <v>17.011199999999999</v>
      </c>
      <c r="AF28">
        <v>9.1440000000000001</v>
      </c>
      <c r="AG28">
        <v>45.147199999999998</v>
      </c>
      <c r="AH28">
        <v>72.395700000000005</v>
      </c>
      <c r="AI28">
        <v>0</v>
      </c>
      <c r="AJ28">
        <v>0</v>
      </c>
      <c r="AK28">
        <v>55.098500000000001</v>
      </c>
      <c r="AL28">
        <v>2.6726000000000001</v>
      </c>
      <c r="AM28">
        <v>0</v>
      </c>
      <c r="AN28">
        <v>0.80318999999999996</v>
      </c>
      <c r="AO28">
        <v>0</v>
      </c>
      <c r="AP28">
        <v>1.5371999999999999</v>
      </c>
      <c r="AQ28">
        <v>31.68</v>
      </c>
      <c r="AR28">
        <v>6.6239999999999997</v>
      </c>
      <c r="AS28">
        <v>4.7081999999999997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38.852479999999993</v>
      </c>
      <c r="BA28">
        <f t="shared" si="1"/>
        <v>2895.6332279999997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0</v>
      </c>
      <c r="BR28">
        <v>0</v>
      </c>
      <c r="BS28">
        <v>1.65</v>
      </c>
      <c r="BT28">
        <v>0.67200000000000004</v>
      </c>
      <c r="BU28">
        <v>0</v>
      </c>
      <c r="BV28">
        <v>0</v>
      </c>
      <c r="BW28">
        <v>9.44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0.86</v>
      </c>
      <c r="CD28">
        <v>0.43</v>
      </c>
      <c r="CE28">
        <v>0.77</v>
      </c>
      <c r="CF28">
        <v>0.08</v>
      </c>
      <c r="CG28">
        <v>3.77</v>
      </c>
      <c r="CH28">
        <v>0.58520000000000005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1.87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38.852479999999993</v>
      </c>
    </row>
    <row r="29" spans="1:114">
      <c r="A29" t="s">
        <v>71</v>
      </c>
      <c r="B29">
        <v>0</v>
      </c>
      <c r="C29">
        <v>41.428800000000003</v>
      </c>
      <c r="D29">
        <v>5.48</v>
      </c>
      <c r="E29">
        <v>0</v>
      </c>
      <c r="F29">
        <v>51.121200000000002</v>
      </c>
      <c r="G29">
        <v>24.882000000000001</v>
      </c>
      <c r="H29">
        <v>0</v>
      </c>
      <c r="I29">
        <v>100.584</v>
      </c>
      <c r="J29">
        <v>1.143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141.16999999999999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279.18</v>
      </c>
      <c r="V29">
        <v>14.253199</v>
      </c>
      <c r="W29">
        <v>44.311</v>
      </c>
      <c r="X29">
        <v>98.34375</v>
      </c>
      <c r="Y29">
        <v>0</v>
      </c>
      <c r="Z29">
        <v>1.1000000000000001</v>
      </c>
      <c r="AA29">
        <v>3.7919999999999998</v>
      </c>
      <c r="AB29">
        <v>12.492000000000001</v>
      </c>
      <c r="AC29">
        <v>10.02744</v>
      </c>
      <c r="AD29">
        <v>8.8855000000000004</v>
      </c>
      <c r="AE29">
        <v>34.022399999999998</v>
      </c>
      <c r="AF29">
        <v>9.1440000000000001</v>
      </c>
      <c r="AG29">
        <v>45.147199999999998</v>
      </c>
      <c r="AH29">
        <v>96.527600000000007</v>
      </c>
      <c r="AI29">
        <v>0</v>
      </c>
      <c r="AJ29">
        <v>0</v>
      </c>
      <c r="AK29">
        <v>55.098500000000001</v>
      </c>
      <c r="AL29">
        <v>2.6726000000000001</v>
      </c>
      <c r="AM29">
        <v>0</v>
      </c>
      <c r="AN29">
        <v>0.80318999999999996</v>
      </c>
      <c r="AO29">
        <v>0</v>
      </c>
      <c r="AP29">
        <v>1.5371999999999999</v>
      </c>
      <c r="AQ29">
        <v>47.52</v>
      </c>
      <c r="AR29">
        <v>6.6239999999999997</v>
      </c>
      <c r="AS29">
        <v>4.7081999999999997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39.048479999999991</v>
      </c>
      <c r="BA29">
        <f t="shared" si="1"/>
        <v>2965.3758279999993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0</v>
      </c>
      <c r="BR29">
        <v>0</v>
      </c>
      <c r="BS29">
        <v>1.65</v>
      </c>
      <c r="BT29">
        <v>0.67200000000000004</v>
      </c>
      <c r="BU29">
        <v>0</v>
      </c>
      <c r="BV29">
        <v>0</v>
      </c>
      <c r="BW29">
        <v>9.44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0.86</v>
      </c>
      <c r="CD29">
        <v>0.43</v>
      </c>
      <c r="CE29">
        <v>0.77</v>
      </c>
      <c r="CF29">
        <v>0.08</v>
      </c>
      <c r="CG29">
        <v>3.77</v>
      </c>
      <c r="CH29">
        <v>0.78120000000000001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1.87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39.048479999999991</v>
      </c>
    </row>
    <row r="30" spans="1:114">
      <c r="A30" t="s">
        <v>72</v>
      </c>
      <c r="B30">
        <v>0</v>
      </c>
      <c r="C30">
        <v>41.428800000000003</v>
      </c>
      <c r="D30">
        <v>5.48</v>
      </c>
      <c r="E30">
        <v>0</v>
      </c>
      <c r="F30">
        <v>51.121200000000002</v>
      </c>
      <c r="G30">
        <v>24.882000000000001</v>
      </c>
      <c r="H30">
        <v>0</v>
      </c>
      <c r="I30">
        <v>100.584</v>
      </c>
      <c r="J30">
        <v>1.143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141.16999999999999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279.18</v>
      </c>
      <c r="V30">
        <v>14.253199</v>
      </c>
      <c r="W30">
        <v>44.311</v>
      </c>
      <c r="X30">
        <v>98.34375</v>
      </c>
      <c r="Y30">
        <v>0</v>
      </c>
      <c r="Z30">
        <v>7.15</v>
      </c>
      <c r="AA30">
        <v>13.983000000000001</v>
      </c>
      <c r="AB30">
        <v>16.655999999999999</v>
      </c>
      <c r="AC30">
        <v>10.02744</v>
      </c>
      <c r="AD30">
        <v>8.8855000000000004</v>
      </c>
      <c r="AE30">
        <v>51.193080000000002</v>
      </c>
      <c r="AF30">
        <v>18.288</v>
      </c>
      <c r="AG30">
        <v>45.147199999999998</v>
      </c>
      <c r="AH30">
        <v>96.527600000000007</v>
      </c>
      <c r="AI30">
        <v>3.9569999999999999</v>
      </c>
      <c r="AJ30">
        <v>0</v>
      </c>
      <c r="AK30">
        <v>55.098500000000001</v>
      </c>
      <c r="AL30">
        <v>2.6726000000000001</v>
      </c>
      <c r="AM30">
        <v>5.4056800000000003</v>
      </c>
      <c r="AN30">
        <v>0.80318999999999996</v>
      </c>
      <c r="AO30">
        <v>0</v>
      </c>
      <c r="AP30">
        <v>1.5371999999999999</v>
      </c>
      <c r="AQ30">
        <v>65.207999999999998</v>
      </c>
      <c r="AR30">
        <v>6.6239999999999997</v>
      </c>
      <c r="AS30">
        <v>4.7081999999999997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39.522479999999995</v>
      </c>
      <c r="BA30">
        <f t="shared" si="1"/>
        <v>3039.6201879999999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0</v>
      </c>
      <c r="BR30">
        <v>0.13800000000000001</v>
      </c>
      <c r="BS30">
        <v>1.65</v>
      </c>
      <c r="BT30">
        <v>1.008</v>
      </c>
      <c r="BU30">
        <v>0</v>
      </c>
      <c r="BV30">
        <v>0</v>
      </c>
      <c r="BW30">
        <v>9.44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0.86</v>
      </c>
      <c r="CD30">
        <v>0.43</v>
      </c>
      <c r="CE30">
        <v>0.77</v>
      </c>
      <c r="CF30">
        <v>0.08</v>
      </c>
      <c r="CG30">
        <v>3.77</v>
      </c>
      <c r="CH30">
        <v>0.78120000000000001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1.87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39.522479999999995</v>
      </c>
    </row>
    <row r="31" spans="1:114">
      <c r="A31" t="s">
        <v>73</v>
      </c>
      <c r="B31">
        <v>0</v>
      </c>
      <c r="C31">
        <v>41.428800000000003</v>
      </c>
      <c r="D31">
        <v>5.48</v>
      </c>
      <c r="E31">
        <v>0</v>
      </c>
      <c r="F31">
        <v>51.121200000000002</v>
      </c>
      <c r="G31">
        <v>24.882000000000001</v>
      </c>
      <c r="H31">
        <v>0</v>
      </c>
      <c r="I31">
        <v>100.584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141.16999999999999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279.18</v>
      </c>
      <c r="V31">
        <v>14.253199</v>
      </c>
      <c r="W31">
        <v>44.6145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18.864599999999999</v>
      </c>
      <c r="AE31">
        <v>51.209028000000004</v>
      </c>
      <c r="AF31">
        <v>30.784800000000001</v>
      </c>
      <c r="AG31">
        <v>45.147199999999998</v>
      </c>
      <c r="AH31">
        <v>120.65949999999999</v>
      </c>
      <c r="AI31">
        <v>17.146999999999998</v>
      </c>
      <c r="AJ31">
        <v>0</v>
      </c>
      <c r="AK31">
        <v>55.098500000000001</v>
      </c>
      <c r="AL31">
        <v>2.6726000000000001</v>
      </c>
      <c r="AM31">
        <v>10.8941</v>
      </c>
      <c r="AN31">
        <v>0.80318999999999996</v>
      </c>
      <c r="AO31">
        <v>0</v>
      </c>
      <c r="AP31">
        <v>1.5371999999999999</v>
      </c>
      <c r="AQ31">
        <v>65.207999999999998</v>
      </c>
      <c r="AR31">
        <v>6.6239999999999997</v>
      </c>
      <c r="AS31">
        <v>4.7081999999999997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40.766335999999995</v>
      </c>
      <c r="BA31">
        <f t="shared" si="1"/>
        <v>3137.0785030000002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0</v>
      </c>
      <c r="BR31">
        <v>0.99985599999999997</v>
      </c>
      <c r="BS31">
        <v>1.65</v>
      </c>
      <c r="BT31">
        <v>1.3440000000000001</v>
      </c>
      <c r="BU31">
        <v>0</v>
      </c>
      <c r="BV31">
        <v>0</v>
      </c>
      <c r="BW31">
        <v>9.44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0.84</v>
      </c>
      <c r="CD31">
        <v>0.42</v>
      </c>
      <c r="CE31">
        <v>0.77</v>
      </c>
      <c r="CF31">
        <v>0.08</v>
      </c>
      <c r="CG31">
        <v>3.77</v>
      </c>
      <c r="CH31">
        <v>0.97719999999999996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1.75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40.766335999999995</v>
      </c>
    </row>
    <row r="32" spans="1:114">
      <c r="A32" t="s">
        <v>74</v>
      </c>
      <c r="B32">
        <v>0</v>
      </c>
      <c r="C32">
        <v>41.428800000000003</v>
      </c>
      <c r="D32">
        <v>5.48</v>
      </c>
      <c r="E32">
        <v>0</v>
      </c>
      <c r="F32">
        <v>51.121200000000002</v>
      </c>
      <c r="G32">
        <v>24.882000000000001</v>
      </c>
      <c r="H32">
        <v>0</v>
      </c>
      <c r="I32">
        <v>100.584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141.16999999999999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279.18</v>
      </c>
      <c r="V32">
        <v>14.253199</v>
      </c>
      <c r="W32">
        <v>44.6145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45.147199999999998</v>
      </c>
      <c r="AH32">
        <v>120.65949999999999</v>
      </c>
      <c r="AI32">
        <v>17.146999999999998</v>
      </c>
      <c r="AJ32">
        <v>0</v>
      </c>
      <c r="AK32">
        <v>55.098500000000001</v>
      </c>
      <c r="AL32">
        <v>12.782</v>
      </c>
      <c r="AM32">
        <v>16.38252</v>
      </c>
      <c r="AN32">
        <v>0.80318999999999996</v>
      </c>
      <c r="AO32">
        <v>0</v>
      </c>
      <c r="AP32">
        <v>1.5371999999999999</v>
      </c>
      <c r="AQ32">
        <v>65.207999999999998</v>
      </c>
      <c r="AR32">
        <v>6.6239999999999997</v>
      </c>
      <c r="AS32">
        <v>4.7081999999999997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40.909136000000004</v>
      </c>
      <c r="BA32">
        <f t="shared" si="1"/>
        <v>3173.1397580000007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0</v>
      </c>
      <c r="BR32">
        <v>0.99985599999999997</v>
      </c>
      <c r="BS32">
        <v>1.65</v>
      </c>
      <c r="BT32">
        <v>1.4867999999999999</v>
      </c>
      <c r="BU32">
        <v>0</v>
      </c>
      <c r="BV32">
        <v>0</v>
      </c>
      <c r="BW32">
        <v>9.44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0.84</v>
      </c>
      <c r="CD32">
        <v>0.42</v>
      </c>
      <c r="CE32">
        <v>0.77</v>
      </c>
      <c r="CF32">
        <v>0.08</v>
      </c>
      <c r="CG32">
        <v>3.77</v>
      </c>
      <c r="CH32">
        <v>0.97719999999999996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1.75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40.909136000000004</v>
      </c>
    </row>
    <row r="33" spans="1:114">
      <c r="A33" t="s">
        <v>75</v>
      </c>
      <c r="B33">
        <v>0</v>
      </c>
      <c r="C33">
        <v>41.428800000000003</v>
      </c>
      <c r="D33">
        <v>5.48</v>
      </c>
      <c r="E33">
        <v>0</v>
      </c>
      <c r="F33">
        <v>51.121200000000002</v>
      </c>
      <c r="G33">
        <v>24.882000000000001</v>
      </c>
      <c r="H33">
        <v>0</v>
      </c>
      <c r="I33">
        <v>100.584</v>
      </c>
      <c r="J33">
        <v>1.143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141.16999999999999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279.18</v>
      </c>
      <c r="V33">
        <v>14.253199</v>
      </c>
      <c r="W33">
        <v>45.524999999999999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30.112666000000001</v>
      </c>
      <c r="AD33">
        <v>28.296900000000001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55.098500000000001</v>
      </c>
      <c r="AL33">
        <v>53.451999999999998</v>
      </c>
      <c r="AM33">
        <v>16.38252</v>
      </c>
      <c r="AN33">
        <v>0.80318999999999996</v>
      </c>
      <c r="AO33">
        <v>0</v>
      </c>
      <c r="AP33">
        <v>1.5371999999999999</v>
      </c>
      <c r="AQ33">
        <v>65.207999999999998</v>
      </c>
      <c r="AR33">
        <v>13.247999999999999</v>
      </c>
      <c r="AS33">
        <v>4.7081999999999997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41.085535999999998</v>
      </c>
      <c r="BA33">
        <f t="shared" si="1"/>
        <v>3230.9529580000008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0</v>
      </c>
      <c r="BR33">
        <v>0.99985599999999997</v>
      </c>
      <c r="BS33">
        <v>1.65</v>
      </c>
      <c r="BT33">
        <v>1.6632</v>
      </c>
      <c r="BU33">
        <v>0</v>
      </c>
      <c r="BV33">
        <v>0</v>
      </c>
      <c r="BW33">
        <v>9.44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0.84</v>
      </c>
      <c r="CD33">
        <v>0.42</v>
      </c>
      <c r="CE33">
        <v>0.77</v>
      </c>
      <c r="CF33">
        <v>0.08</v>
      </c>
      <c r="CG33">
        <v>3.77</v>
      </c>
      <c r="CH33">
        <v>0.97719999999999996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1.75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41.085535999999998</v>
      </c>
    </row>
    <row r="34" spans="1:114">
      <c r="A34" t="s">
        <v>76</v>
      </c>
      <c r="B34">
        <v>0</v>
      </c>
      <c r="C34">
        <v>41.428800000000003</v>
      </c>
      <c r="D34">
        <v>5.48</v>
      </c>
      <c r="E34">
        <v>0</v>
      </c>
      <c r="F34">
        <v>51.121200000000002</v>
      </c>
      <c r="G34">
        <v>24.882000000000001</v>
      </c>
      <c r="H34">
        <v>0</v>
      </c>
      <c r="I34">
        <v>100.584</v>
      </c>
      <c r="J34">
        <v>1.143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141.16999999999999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279.18</v>
      </c>
      <c r="V34">
        <v>14.253199</v>
      </c>
      <c r="W34">
        <v>45.524999999999999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45.147199999999998</v>
      </c>
      <c r="AH34">
        <v>120.65949999999999</v>
      </c>
      <c r="AI34">
        <v>17.146999999999998</v>
      </c>
      <c r="AJ34">
        <v>0</v>
      </c>
      <c r="AK34">
        <v>55.098500000000001</v>
      </c>
      <c r="AL34">
        <v>53.451999999999998</v>
      </c>
      <c r="AM34">
        <v>16.38252</v>
      </c>
      <c r="AN34">
        <v>0.80318999999999996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8.0711999999999993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40.669736</v>
      </c>
      <c r="BA34">
        <f t="shared" si="1"/>
        <v>3251.5641580000001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0</v>
      </c>
      <c r="BR34">
        <v>0.99985599999999997</v>
      </c>
      <c r="BS34">
        <v>1.65</v>
      </c>
      <c r="BT34">
        <v>1.2474000000000001</v>
      </c>
      <c r="BU34">
        <v>0</v>
      </c>
      <c r="BV34">
        <v>0</v>
      </c>
      <c r="BW34">
        <v>9.44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0.84</v>
      </c>
      <c r="CD34">
        <v>0.42</v>
      </c>
      <c r="CE34">
        <v>0.77</v>
      </c>
      <c r="CF34">
        <v>0.08</v>
      </c>
      <c r="CG34">
        <v>3.77</v>
      </c>
      <c r="CH34">
        <v>0.97719999999999996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1.75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40.669736</v>
      </c>
    </row>
    <row r="35" spans="1:114">
      <c r="A35" t="s">
        <v>77</v>
      </c>
      <c r="B35">
        <v>0</v>
      </c>
      <c r="C35">
        <v>40.552</v>
      </c>
      <c r="D35">
        <v>5.48</v>
      </c>
      <c r="E35">
        <v>0</v>
      </c>
      <c r="F35">
        <v>51.121200000000002</v>
      </c>
      <c r="G35">
        <v>24.882000000000001</v>
      </c>
      <c r="H35">
        <v>0</v>
      </c>
      <c r="I35">
        <v>98.869500000000002</v>
      </c>
      <c r="J35">
        <v>1.143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141.16999999999999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279.18</v>
      </c>
      <c r="V35">
        <v>14.253199</v>
      </c>
      <c r="W35">
        <v>45.524999999999999</v>
      </c>
      <c r="X35">
        <v>98.34375</v>
      </c>
      <c r="Y35">
        <v>0</v>
      </c>
      <c r="Z35">
        <v>13.1076</v>
      </c>
      <c r="AA35">
        <v>28.09872</v>
      </c>
      <c r="AB35">
        <v>27.426880000000001</v>
      </c>
      <c r="AC35">
        <v>30.112666000000001</v>
      </c>
      <c r="AD35">
        <v>28.296900000000001</v>
      </c>
      <c r="AE35">
        <v>51.209028000000004</v>
      </c>
      <c r="AF35">
        <v>30.784800000000001</v>
      </c>
      <c r="AG35">
        <v>45.147199999999998</v>
      </c>
      <c r="AH35">
        <v>120.65949999999999</v>
      </c>
      <c r="AI35">
        <v>17.146999999999998</v>
      </c>
      <c r="AJ35">
        <v>0</v>
      </c>
      <c r="AK35">
        <v>55.098500000000001</v>
      </c>
      <c r="AL35">
        <v>53.451999999999998</v>
      </c>
      <c r="AM35">
        <v>10.8941</v>
      </c>
      <c r="AN35">
        <v>0.80318999999999996</v>
      </c>
      <c r="AO35">
        <v>0</v>
      </c>
      <c r="AP35">
        <v>1.1529</v>
      </c>
      <c r="AQ35">
        <v>65.207999999999998</v>
      </c>
      <c r="AR35">
        <v>30.911999999999999</v>
      </c>
      <c r="AS35">
        <v>8.0711999999999993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40.261536</v>
      </c>
      <c r="BA35">
        <f t="shared" si="1"/>
        <v>3242.6919379999999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0</v>
      </c>
      <c r="BR35">
        <v>0.99985599999999997</v>
      </c>
      <c r="BS35">
        <v>1.65</v>
      </c>
      <c r="BT35">
        <v>0.73919999999999997</v>
      </c>
      <c r="BU35">
        <v>0</v>
      </c>
      <c r="BV35">
        <v>0</v>
      </c>
      <c r="BW35">
        <v>9.44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0.94</v>
      </c>
      <c r="CD35">
        <v>0.48</v>
      </c>
      <c r="CE35">
        <v>0.71</v>
      </c>
      <c r="CF35">
        <v>0.08</v>
      </c>
      <c r="CG35">
        <v>3.77</v>
      </c>
      <c r="CH35">
        <v>0.97719999999999996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1.75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40.261536</v>
      </c>
    </row>
    <row r="36" spans="1:114">
      <c r="A36" t="s">
        <v>78</v>
      </c>
      <c r="B36">
        <v>0</v>
      </c>
      <c r="C36">
        <v>40.552</v>
      </c>
      <c r="D36">
        <v>5.48</v>
      </c>
      <c r="E36">
        <v>0</v>
      </c>
      <c r="F36">
        <v>51.121200000000002</v>
      </c>
      <c r="G36">
        <v>24.882000000000001</v>
      </c>
      <c r="H36">
        <v>0</v>
      </c>
      <c r="I36">
        <v>98.869500000000002</v>
      </c>
      <c r="J36">
        <v>1.143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141.16999999999999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279.18</v>
      </c>
      <c r="V36">
        <v>14.253199</v>
      </c>
      <c r="W36">
        <v>45.524999999999999</v>
      </c>
      <c r="X36">
        <v>98.34375</v>
      </c>
      <c r="Y36">
        <v>0</v>
      </c>
      <c r="Z36">
        <v>13.1076</v>
      </c>
      <c r="AA36">
        <v>25.437999999999999</v>
      </c>
      <c r="AB36">
        <v>27.426880000000001</v>
      </c>
      <c r="AC36">
        <v>20.054880000000001</v>
      </c>
      <c r="AD36">
        <v>28.296900000000001</v>
      </c>
      <c r="AE36">
        <v>51.209028000000004</v>
      </c>
      <c r="AF36">
        <v>30.784800000000001</v>
      </c>
      <c r="AG36">
        <v>45.147199999999998</v>
      </c>
      <c r="AH36">
        <v>120.65949999999999</v>
      </c>
      <c r="AI36">
        <v>17.146999999999998</v>
      </c>
      <c r="AJ36">
        <v>0</v>
      </c>
      <c r="AK36">
        <v>55.098500000000001</v>
      </c>
      <c r="AL36">
        <v>53.451999999999998</v>
      </c>
      <c r="AM36">
        <v>5.4608400000000001</v>
      </c>
      <c r="AN36">
        <v>0.80318999999999996</v>
      </c>
      <c r="AO36">
        <v>0</v>
      </c>
      <c r="AP36">
        <v>1.1529</v>
      </c>
      <c r="AQ36">
        <v>65.207999999999998</v>
      </c>
      <c r="AR36">
        <v>30.911999999999999</v>
      </c>
      <c r="AS36">
        <v>8.0711999999999993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39.858336000000001</v>
      </c>
      <c r="BA36">
        <f t="shared" si="1"/>
        <v>3224.1369719999998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0</v>
      </c>
      <c r="BR36">
        <v>0.99985599999999997</v>
      </c>
      <c r="BS36">
        <v>1.65</v>
      </c>
      <c r="BT36">
        <v>0.33600000000000002</v>
      </c>
      <c r="BU36">
        <v>0</v>
      </c>
      <c r="BV36">
        <v>0</v>
      </c>
      <c r="BW36">
        <v>9.44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0.94</v>
      </c>
      <c r="CD36">
        <v>0.48</v>
      </c>
      <c r="CE36">
        <v>0.71</v>
      </c>
      <c r="CF36">
        <v>0.08</v>
      </c>
      <c r="CG36">
        <v>3.77</v>
      </c>
      <c r="CH36">
        <v>0.97719999999999996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1.75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39.858336000000001</v>
      </c>
    </row>
    <row r="37" spans="1:114">
      <c r="A37" t="s">
        <v>79</v>
      </c>
      <c r="B37">
        <v>0</v>
      </c>
      <c r="C37">
        <v>40.552</v>
      </c>
      <c r="D37">
        <v>5.48</v>
      </c>
      <c r="E37">
        <v>0</v>
      </c>
      <c r="F37">
        <v>51.121200000000002</v>
      </c>
      <c r="G37">
        <v>24.882000000000001</v>
      </c>
      <c r="H37">
        <v>0</v>
      </c>
      <c r="I37">
        <v>98.869500000000002</v>
      </c>
      <c r="J37">
        <v>1.143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141.16999999999999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279.18</v>
      </c>
      <c r="V37">
        <v>14.253199</v>
      </c>
      <c r="W37">
        <v>45.524999999999999</v>
      </c>
      <c r="X37">
        <v>98.34375</v>
      </c>
      <c r="Y37">
        <v>0</v>
      </c>
      <c r="Z37">
        <v>6.5537999999999998</v>
      </c>
      <c r="AA37">
        <v>13.983000000000001</v>
      </c>
      <c r="AB37">
        <v>27.343599999999999</v>
      </c>
      <c r="AC37">
        <v>20.054880000000001</v>
      </c>
      <c r="AD37">
        <v>28.296900000000001</v>
      </c>
      <c r="AE37">
        <v>34.022399999999998</v>
      </c>
      <c r="AF37">
        <v>27.431999999999999</v>
      </c>
      <c r="AG37">
        <v>45.147199999999998</v>
      </c>
      <c r="AH37">
        <v>96.527600000000007</v>
      </c>
      <c r="AI37">
        <v>3.9569999999999999</v>
      </c>
      <c r="AJ37">
        <v>0</v>
      </c>
      <c r="AK37">
        <v>55.098500000000001</v>
      </c>
      <c r="AL37">
        <v>12.782</v>
      </c>
      <c r="AM37">
        <v>0</v>
      </c>
      <c r="AN37">
        <v>0.80318999999999996</v>
      </c>
      <c r="AO37">
        <v>0</v>
      </c>
      <c r="AP37">
        <v>1.1529</v>
      </c>
      <c r="AQ37">
        <v>65.207999999999998</v>
      </c>
      <c r="AR37">
        <v>3.3119999999999998</v>
      </c>
      <c r="AS37">
        <v>8.0711999999999993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38.259479999999996</v>
      </c>
      <c r="BA37">
        <f t="shared" si="1"/>
        <v>3072.8538680000001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0</v>
      </c>
      <c r="BR37">
        <v>2.3E-2</v>
      </c>
      <c r="BS37">
        <v>1.65</v>
      </c>
      <c r="BT37">
        <v>0</v>
      </c>
      <c r="BU37">
        <v>0</v>
      </c>
      <c r="BV37">
        <v>0</v>
      </c>
      <c r="BW37">
        <v>9.44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0.93</v>
      </c>
      <c r="CD37">
        <v>0.42</v>
      </c>
      <c r="CE37">
        <v>0.69</v>
      </c>
      <c r="CF37">
        <v>0.08</v>
      </c>
      <c r="CG37">
        <v>3.77</v>
      </c>
      <c r="CH37">
        <v>0.78120000000000001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0.99528000000000005</v>
      </c>
      <c r="CQ37">
        <v>0</v>
      </c>
      <c r="CR37">
        <v>1.75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38.259479999999996</v>
      </c>
    </row>
    <row r="38" spans="1:114">
      <c r="A38" t="s">
        <v>80</v>
      </c>
      <c r="B38">
        <v>0</v>
      </c>
      <c r="C38">
        <v>40.552</v>
      </c>
      <c r="D38">
        <v>5.48</v>
      </c>
      <c r="E38">
        <v>0</v>
      </c>
      <c r="F38">
        <v>51.121200000000002</v>
      </c>
      <c r="G38">
        <v>24.882000000000001</v>
      </c>
      <c r="H38">
        <v>0</v>
      </c>
      <c r="I38">
        <v>98.869500000000002</v>
      </c>
      <c r="J38">
        <v>1.143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141.16999999999999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279.18</v>
      </c>
      <c r="V38">
        <v>14.253199</v>
      </c>
      <c r="W38">
        <v>45.524999999999999</v>
      </c>
      <c r="X38">
        <v>98.34375</v>
      </c>
      <c r="Y38">
        <v>0</v>
      </c>
      <c r="Z38">
        <v>1.1000000000000001</v>
      </c>
      <c r="AA38">
        <v>0</v>
      </c>
      <c r="AB38">
        <v>12.492000000000001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45.147199999999998</v>
      </c>
      <c r="AH38">
        <v>70.343999999999994</v>
      </c>
      <c r="AI38">
        <v>0</v>
      </c>
      <c r="AJ38">
        <v>0</v>
      </c>
      <c r="AK38">
        <v>55.098500000000001</v>
      </c>
      <c r="AL38">
        <v>2.6726000000000001</v>
      </c>
      <c r="AM38">
        <v>0</v>
      </c>
      <c r="AN38">
        <v>0.80318999999999996</v>
      </c>
      <c r="AO38">
        <v>0</v>
      </c>
      <c r="AP38">
        <v>1.1529</v>
      </c>
      <c r="AQ38">
        <v>65.207999999999998</v>
      </c>
      <c r="AR38">
        <v>3.3119999999999998</v>
      </c>
      <c r="AS38">
        <v>8.0711999999999993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38.023679999999999</v>
      </c>
      <c r="BA38">
        <f t="shared" si="1"/>
        <v>2978.9082279999993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0</v>
      </c>
      <c r="BR38">
        <v>0</v>
      </c>
      <c r="BS38">
        <v>1.65</v>
      </c>
      <c r="BT38">
        <v>0</v>
      </c>
      <c r="BU38">
        <v>0</v>
      </c>
      <c r="BV38">
        <v>0</v>
      </c>
      <c r="BW38">
        <v>9.44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0.93</v>
      </c>
      <c r="CD38">
        <v>0.42</v>
      </c>
      <c r="CE38">
        <v>0.69</v>
      </c>
      <c r="CF38">
        <v>0.08</v>
      </c>
      <c r="CG38">
        <v>3.77</v>
      </c>
      <c r="CH38">
        <v>0.56840000000000002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0.99528000000000005</v>
      </c>
      <c r="CQ38">
        <v>0</v>
      </c>
      <c r="CR38">
        <v>1.75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38.023679999999999</v>
      </c>
    </row>
    <row r="39" spans="1:114">
      <c r="A39" t="s">
        <v>81</v>
      </c>
      <c r="B39">
        <v>0</v>
      </c>
      <c r="C39">
        <v>40.552</v>
      </c>
      <c r="D39">
        <v>5.48</v>
      </c>
      <c r="E39">
        <v>0</v>
      </c>
      <c r="F39">
        <v>51.121200000000002</v>
      </c>
      <c r="G39">
        <v>24.882000000000001</v>
      </c>
      <c r="H39">
        <v>0</v>
      </c>
      <c r="I39">
        <v>98.869500000000002</v>
      </c>
      <c r="J39">
        <v>1.143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141.16999999999999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279.18</v>
      </c>
      <c r="V39">
        <v>14.253199</v>
      </c>
      <c r="W39">
        <v>45.524999999999999</v>
      </c>
      <c r="X39">
        <v>98.34375</v>
      </c>
      <c r="Y39">
        <v>0</v>
      </c>
      <c r="Z39">
        <v>0</v>
      </c>
      <c r="AA39">
        <v>0</v>
      </c>
      <c r="AB39">
        <v>12.492000000000001</v>
      </c>
      <c r="AC39">
        <v>10.02744</v>
      </c>
      <c r="AD39">
        <v>18.864599999999999</v>
      </c>
      <c r="AE39">
        <v>17.011199999999999</v>
      </c>
      <c r="AF39">
        <v>18.288</v>
      </c>
      <c r="AG39">
        <v>45.147199999999998</v>
      </c>
      <c r="AH39">
        <v>43.965000000000003</v>
      </c>
      <c r="AI39">
        <v>0</v>
      </c>
      <c r="AJ39">
        <v>0</v>
      </c>
      <c r="AK39">
        <v>55.098500000000001</v>
      </c>
      <c r="AL39">
        <v>2.6726000000000001</v>
      </c>
      <c r="AM39">
        <v>0</v>
      </c>
      <c r="AN39">
        <v>0.80318999999999996</v>
      </c>
      <c r="AO39">
        <v>0</v>
      </c>
      <c r="AP39">
        <v>0.51239999999999997</v>
      </c>
      <c r="AQ39">
        <v>65.207999999999998</v>
      </c>
      <c r="AR39">
        <v>3.3119999999999998</v>
      </c>
      <c r="AS39">
        <v>8.0711999999999993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37.830880000000001</v>
      </c>
      <c r="BA39">
        <f t="shared" si="1"/>
        <v>2924.1524279999999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0</v>
      </c>
      <c r="BR39">
        <v>0</v>
      </c>
      <c r="BS39">
        <v>1.65</v>
      </c>
      <c r="BT39">
        <v>0</v>
      </c>
      <c r="BU39">
        <v>0</v>
      </c>
      <c r="BV39">
        <v>0</v>
      </c>
      <c r="BW39">
        <v>9.44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0.93</v>
      </c>
      <c r="CD39">
        <v>0.42</v>
      </c>
      <c r="CE39">
        <v>0.71</v>
      </c>
      <c r="CF39">
        <v>0.08</v>
      </c>
      <c r="CG39">
        <v>3.77</v>
      </c>
      <c r="CH39">
        <v>0.35560000000000003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0.99528000000000005</v>
      </c>
      <c r="CQ39">
        <v>0</v>
      </c>
      <c r="CR39">
        <v>1.75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37.830880000000001</v>
      </c>
    </row>
    <row r="40" spans="1:114">
      <c r="A40" t="s">
        <v>82</v>
      </c>
      <c r="B40">
        <v>0</v>
      </c>
      <c r="C40">
        <v>40.552</v>
      </c>
      <c r="D40">
        <v>5.48</v>
      </c>
      <c r="E40">
        <v>0</v>
      </c>
      <c r="F40">
        <v>51.121200000000002</v>
      </c>
      <c r="G40">
        <v>24.882000000000001</v>
      </c>
      <c r="H40">
        <v>0</v>
      </c>
      <c r="I40">
        <v>98.869500000000002</v>
      </c>
      <c r="J40">
        <v>1.143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141.16999999999999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279.18</v>
      </c>
      <c r="V40">
        <v>14.253199</v>
      </c>
      <c r="W40">
        <v>45.524999999999999</v>
      </c>
      <c r="X40">
        <v>98.34375</v>
      </c>
      <c r="Y40">
        <v>0</v>
      </c>
      <c r="Z40">
        <v>0</v>
      </c>
      <c r="AA40">
        <v>0</v>
      </c>
      <c r="AB40">
        <v>12.492000000000001</v>
      </c>
      <c r="AC40">
        <v>10.02744</v>
      </c>
      <c r="AD40">
        <v>18.864599999999999</v>
      </c>
      <c r="AE40">
        <v>17.011199999999999</v>
      </c>
      <c r="AF40">
        <v>18.288</v>
      </c>
      <c r="AG40">
        <v>45.147199999999998</v>
      </c>
      <c r="AH40">
        <v>24.131900000000002</v>
      </c>
      <c r="AI40">
        <v>0</v>
      </c>
      <c r="AJ40">
        <v>0</v>
      </c>
      <c r="AK40">
        <v>55.098500000000001</v>
      </c>
      <c r="AL40">
        <v>2.6726000000000001</v>
      </c>
      <c r="AM40">
        <v>0</v>
      </c>
      <c r="AN40">
        <v>0.80318999999999996</v>
      </c>
      <c r="AO40">
        <v>0</v>
      </c>
      <c r="AP40">
        <v>0.51239999999999997</v>
      </c>
      <c r="AQ40">
        <v>65.207999999999998</v>
      </c>
      <c r="AR40">
        <v>3.3119999999999998</v>
      </c>
      <c r="AS40">
        <v>8.0711999999999993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37.671280000000003</v>
      </c>
      <c r="BA40">
        <f t="shared" si="1"/>
        <v>2904.1597279999996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0</v>
      </c>
      <c r="BR40">
        <v>0</v>
      </c>
      <c r="BS40">
        <v>1.65</v>
      </c>
      <c r="BT40">
        <v>0</v>
      </c>
      <c r="BU40">
        <v>0</v>
      </c>
      <c r="BV40">
        <v>0</v>
      </c>
      <c r="BW40">
        <v>9.44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0.93</v>
      </c>
      <c r="CD40">
        <v>0.42</v>
      </c>
      <c r="CE40">
        <v>0.71</v>
      </c>
      <c r="CF40">
        <v>0.08</v>
      </c>
      <c r="CG40">
        <v>3.77</v>
      </c>
      <c r="CH40">
        <v>0.19600000000000001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0.99528000000000005</v>
      </c>
      <c r="CQ40">
        <v>0</v>
      </c>
      <c r="CR40">
        <v>1.75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37.671280000000003</v>
      </c>
    </row>
    <row r="41" spans="1:114">
      <c r="A41" t="s">
        <v>83</v>
      </c>
      <c r="B41">
        <v>0</v>
      </c>
      <c r="C41">
        <v>40.552</v>
      </c>
      <c r="D41">
        <v>5.48</v>
      </c>
      <c r="E41">
        <v>0</v>
      </c>
      <c r="F41">
        <v>51.121200000000002</v>
      </c>
      <c r="G41">
        <v>24.882000000000001</v>
      </c>
      <c r="H41">
        <v>0</v>
      </c>
      <c r="I41">
        <v>98.869500000000002</v>
      </c>
      <c r="J41">
        <v>1.143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141.16999999999999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279.18</v>
      </c>
      <c r="V41">
        <v>14.253199</v>
      </c>
      <c r="W41">
        <v>45.524999999999999</v>
      </c>
      <c r="X41">
        <v>98.34375</v>
      </c>
      <c r="Y41">
        <v>0</v>
      </c>
      <c r="Z41">
        <v>0</v>
      </c>
      <c r="AA41">
        <v>0</v>
      </c>
      <c r="AB41">
        <v>12.492000000000001</v>
      </c>
      <c r="AC41">
        <v>10.02744</v>
      </c>
      <c r="AD41">
        <v>18.864599999999999</v>
      </c>
      <c r="AE41">
        <v>7.7081999999999997</v>
      </c>
      <c r="AF41">
        <v>9.1440000000000001</v>
      </c>
      <c r="AG41">
        <v>45.147199999999998</v>
      </c>
      <c r="AH41">
        <v>22.471</v>
      </c>
      <c r="AI41">
        <v>0</v>
      </c>
      <c r="AJ41">
        <v>0</v>
      </c>
      <c r="AK41">
        <v>55.098500000000001</v>
      </c>
      <c r="AL41">
        <v>2.6726000000000001</v>
      </c>
      <c r="AM41">
        <v>0</v>
      </c>
      <c r="AN41">
        <v>0.80318999999999996</v>
      </c>
      <c r="AO41">
        <v>0</v>
      </c>
      <c r="AP41">
        <v>0.51239999999999997</v>
      </c>
      <c r="AQ41">
        <v>65.207999999999998</v>
      </c>
      <c r="AR41">
        <v>3.3119999999999998</v>
      </c>
      <c r="AS41">
        <v>16.680479999999999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37.65728</v>
      </c>
      <c r="BA41">
        <f t="shared" si="1"/>
        <v>2892.6471079999997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0</v>
      </c>
      <c r="BR41">
        <v>0</v>
      </c>
      <c r="BS41">
        <v>1.65</v>
      </c>
      <c r="BT41">
        <v>0</v>
      </c>
      <c r="BU41">
        <v>0</v>
      </c>
      <c r="BV41">
        <v>0</v>
      </c>
      <c r="BW41">
        <v>9.44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0.93</v>
      </c>
      <c r="CD41">
        <v>0.42</v>
      </c>
      <c r="CE41">
        <v>0.71</v>
      </c>
      <c r="CF41">
        <v>0.08</v>
      </c>
      <c r="CG41">
        <v>3.77</v>
      </c>
      <c r="CH41">
        <v>0.182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0.99528000000000005</v>
      </c>
      <c r="CQ41">
        <v>0</v>
      </c>
      <c r="CR41">
        <v>1.75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37.65728</v>
      </c>
    </row>
    <row r="42" spans="1:114">
      <c r="A42" t="s">
        <v>84</v>
      </c>
      <c r="B42">
        <v>0</v>
      </c>
      <c r="C42">
        <v>40.552</v>
      </c>
      <c r="D42">
        <v>5.48</v>
      </c>
      <c r="E42">
        <v>0</v>
      </c>
      <c r="F42">
        <v>51.121200000000002</v>
      </c>
      <c r="G42">
        <v>24.882000000000001</v>
      </c>
      <c r="H42">
        <v>0</v>
      </c>
      <c r="I42">
        <v>98.869500000000002</v>
      </c>
      <c r="J42">
        <v>1.143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141.16999999999999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279.18</v>
      </c>
      <c r="V42">
        <v>14.253199</v>
      </c>
      <c r="W42">
        <v>45.524999999999999</v>
      </c>
      <c r="X42">
        <v>98.34375</v>
      </c>
      <c r="Y42">
        <v>0</v>
      </c>
      <c r="Z42">
        <v>0</v>
      </c>
      <c r="AA42">
        <v>0</v>
      </c>
      <c r="AB42">
        <v>12.492000000000001</v>
      </c>
      <c r="AC42">
        <v>10.02744</v>
      </c>
      <c r="AD42">
        <v>18.864599999999999</v>
      </c>
      <c r="AE42">
        <v>0</v>
      </c>
      <c r="AF42">
        <v>9.1440000000000001</v>
      </c>
      <c r="AG42">
        <v>45.147199999999998</v>
      </c>
      <c r="AH42">
        <v>19.54</v>
      </c>
      <c r="AI42">
        <v>0</v>
      </c>
      <c r="AJ42">
        <v>0</v>
      </c>
      <c r="AK42">
        <v>55.098500000000001</v>
      </c>
      <c r="AL42">
        <v>2.6726000000000001</v>
      </c>
      <c r="AM42">
        <v>0</v>
      </c>
      <c r="AN42">
        <v>0.80318999999999996</v>
      </c>
      <c r="AO42">
        <v>0</v>
      </c>
      <c r="AP42">
        <v>0.51239999999999997</v>
      </c>
      <c r="AQ42">
        <v>65.207999999999998</v>
      </c>
      <c r="AR42">
        <v>13.247999999999999</v>
      </c>
      <c r="AS42">
        <v>16.680479999999999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37.672080000000001</v>
      </c>
      <c r="BA42">
        <f t="shared" si="1"/>
        <v>2891.9587079999997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0</v>
      </c>
      <c r="BR42">
        <v>0</v>
      </c>
      <c r="BS42">
        <v>1.65</v>
      </c>
      <c r="BT42">
        <v>0</v>
      </c>
      <c r="BU42">
        <v>0</v>
      </c>
      <c r="BV42">
        <v>0</v>
      </c>
      <c r="BW42">
        <v>9.44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0.95</v>
      </c>
      <c r="CD42">
        <v>0.44</v>
      </c>
      <c r="CE42">
        <v>0.71</v>
      </c>
      <c r="CF42">
        <v>0.08</v>
      </c>
      <c r="CG42">
        <v>3.77</v>
      </c>
      <c r="CH42">
        <v>0.15679999999999999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0.99528000000000005</v>
      </c>
      <c r="CQ42">
        <v>0</v>
      </c>
      <c r="CR42">
        <v>1.75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37.672080000000001</v>
      </c>
    </row>
    <row r="43" spans="1:114">
      <c r="A43" t="s">
        <v>85</v>
      </c>
      <c r="B43">
        <v>0</v>
      </c>
      <c r="C43">
        <v>40.552</v>
      </c>
      <c r="D43">
        <v>5.48</v>
      </c>
      <c r="E43">
        <v>0</v>
      </c>
      <c r="F43">
        <v>76.003200000000007</v>
      </c>
      <c r="G43">
        <v>0</v>
      </c>
      <c r="H43">
        <v>0</v>
      </c>
      <c r="I43">
        <v>98.869500000000002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141.16999999999999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279.18</v>
      </c>
      <c r="V43">
        <v>14.253199</v>
      </c>
      <c r="W43">
        <v>45.524999999999999</v>
      </c>
      <c r="X43">
        <v>98.34375</v>
      </c>
      <c r="Y43">
        <v>0</v>
      </c>
      <c r="Z43">
        <v>0</v>
      </c>
      <c r="AA43">
        <v>0</v>
      </c>
      <c r="AB43">
        <v>12.492000000000001</v>
      </c>
      <c r="AC43">
        <v>10.02744</v>
      </c>
      <c r="AD43">
        <v>18.864599999999999</v>
      </c>
      <c r="AE43">
        <v>0</v>
      </c>
      <c r="AF43">
        <v>9.1440000000000001</v>
      </c>
      <c r="AG43">
        <v>45.147199999999998</v>
      </c>
      <c r="AH43">
        <v>0</v>
      </c>
      <c r="AI43">
        <v>0</v>
      </c>
      <c r="AJ43">
        <v>0</v>
      </c>
      <c r="AK43">
        <v>55.098500000000001</v>
      </c>
      <c r="AL43">
        <v>2.6726000000000001</v>
      </c>
      <c r="AM43">
        <v>0</v>
      </c>
      <c r="AN43">
        <v>0.80318999999999996</v>
      </c>
      <c r="AO43">
        <v>0</v>
      </c>
      <c r="AP43">
        <v>0.51239999999999997</v>
      </c>
      <c r="AQ43">
        <v>65.207999999999998</v>
      </c>
      <c r="AR43">
        <v>30.911999999999999</v>
      </c>
      <c r="AS43">
        <v>10.492559999999999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37.515279999999997</v>
      </c>
      <c r="BA43">
        <f t="shared" si="1"/>
        <v>2883.7379879999999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0</v>
      </c>
      <c r="BR43">
        <v>0</v>
      </c>
      <c r="BS43">
        <v>1.65</v>
      </c>
      <c r="BT43">
        <v>0</v>
      </c>
      <c r="BU43">
        <v>0</v>
      </c>
      <c r="BV43">
        <v>0</v>
      </c>
      <c r="BW43">
        <v>9.44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0.95</v>
      </c>
      <c r="CD43">
        <v>0.44</v>
      </c>
      <c r="CE43">
        <v>0.71</v>
      </c>
      <c r="CF43">
        <v>0.08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0.99528000000000005</v>
      </c>
      <c r="CQ43">
        <v>0</v>
      </c>
      <c r="CR43">
        <v>1.75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37.515279999999997</v>
      </c>
    </row>
    <row r="44" spans="1:114">
      <c r="A44" t="s">
        <v>86</v>
      </c>
      <c r="B44">
        <v>0</v>
      </c>
      <c r="C44">
        <v>40.552</v>
      </c>
      <c r="D44">
        <v>5.48</v>
      </c>
      <c r="E44">
        <v>0</v>
      </c>
      <c r="F44">
        <v>76.003200000000007</v>
      </c>
      <c r="G44">
        <v>0</v>
      </c>
      <c r="H44">
        <v>0</v>
      </c>
      <c r="I44">
        <v>98.869500000000002</v>
      </c>
      <c r="J44">
        <v>1.143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141.16999999999999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279.18</v>
      </c>
      <c r="V44">
        <v>14.253199</v>
      </c>
      <c r="W44">
        <v>45.524999999999999</v>
      </c>
      <c r="X44">
        <v>98.34375</v>
      </c>
      <c r="Y44">
        <v>0</v>
      </c>
      <c r="Z44">
        <v>0</v>
      </c>
      <c r="AA44">
        <v>0</v>
      </c>
      <c r="AB44">
        <v>12.492000000000001</v>
      </c>
      <c r="AC44">
        <v>10.02744</v>
      </c>
      <c r="AD44">
        <v>8.8855000000000004</v>
      </c>
      <c r="AE44">
        <v>0</v>
      </c>
      <c r="AF44">
        <v>9.1440000000000001</v>
      </c>
      <c r="AG44">
        <v>45.147199999999998</v>
      </c>
      <c r="AH44">
        <v>0</v>
      </c>
      <c r="AI44">
        <v>0</v>
      </c>
      <c r="AJ44">
        <v>0</v>
      </c>
      <c r="AK44">
        <v>55.098500000000001</v>
      </c>
      <c r="AL44">
        <v>2.6726000000000001</v>
      </c>
      <c r="AM44">
        <v>0</v>
      </c>
      <c r="AN44">
        <v>0.80318999999999996</v>
      </c>
      <c r="AO44">
        <v>0</v>
      </c>
      <c r="AP44">
        <v>0.51239999999999997</v>
      </c>
      <c r="AQ44">
        <v>53.723999999999997</v>
      </c>
      <c r="AR44">
        <v>30.911999999999999</v>
      </c>
      <c r="AS44">
        <v>10.492559999999999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37.575279999999999</v>
      </c>
      <c r="BA44">
        <f t="shared" si="1"/>
        <v>2862.3348879999999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0</v>
      </c>
      <c r="BR44">
        <v>0</v>
      </c>
      <c r="BS44">
        <v>1.65</v>
      </c>
      <c r="BT44">
        <v>0</v>
      </c>
      <c r="BU44">
        <v>0</v>
      </c>
      <c r="BV44">
        <v>0</v>
      </c>
      <c r="BW44">
        <v>9.44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1</v>
      </c>
      <c r="CD44">
        <v>0.45</v>
      </c>
      <c r="CE44">
        <v>0.71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0.99528000000000005</v>
      </c>
      <c r="CQ44">
        <v>0</v>
      </c>
      <c r="CR44">
        <v>1.75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37.575279999999999</v>
      </c>
    </row>
    <row r="45" spans="1:114">
      <c r="A45" t="s">
        <v>87</v>
      </c>
      <c r="B45">
        <v>0</v>
      </c>
      <c r="C45">
        <v>40.552</v>
      </c>
      <c r="D45">
        <v>5.48</v>
      </c>
      <c r="E45">
        <v>0</v>
      </c>
      <c r="F45">
        <v>76.003200000000007</v>
      </c>
      <c r="G45">
        <v>0</v>
      </c>
      <c r="H45">
        <v>0</v>
      </c>
      <c r="I45">
        <v>98.869500000000002</v>
      </c>
      <c r="J45">
        <v>1.143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141.16999999999999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279.18</v>
      </c>
      <c r="V45">
        <v>14.253199</v>
      </c>
      <c r="W45">
        <v>45.524999999999999</v>
      </c>
      <c r="X45">
        <v>98.34375</v>
      </c>
      <c r="Y45">
        <v>0</v>
      </c>
      <c r="Z45">
        <v>0</v>
      </c>
      <c r="AA45">
        <v>0</v>
      </c>
      <c r="AB45">
        <v>12.492000000000001</v>
      </c>
      <c r="AC45">
        <v>0</v>
      </c>
      <c r="AD45">
        <v>0</v>
      </c>
      <c r="AE45">
        <v>0</v>
      </c>
      <c r="AF45">
        <v>9.1440000000000001</v>
      </c>
      <c r="AG45">
        <v>45.147199999999998</v>
      </c>
      <c r="AH45">
        <v>0</v>
      </c>
      <c r="AI45">
        <v>0</v>
      </c>
      <c r="AJ45">
        <v>0</v>
      </c>
      <c r="AK45">
        <v>55.098500000000001</v>
      </c>
      <c r="AL45">
        <v>2.6726000000000001</v>
      </c>
      <c r="AM45">
        <v>0</v>
      </c>
      <c r="AN45">
        <v>0.80318999999999996</v>
      </c>
      <c r="AO45">
        <v>0</v>
      </c>
      <c r="AP45">
        <v>0.51239999999999997</v>
      </c>
      <c r="AQ45">
        <v>48.905999999999999</v>
      </c>
      <c r="AR45">
        <v>6.6239999999999997</v>
      </c>
      <c r="AS45">
        <v>10.492559999999999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37.425279999999994</v>
      </c>
      <c r="BA45">
        <f t="shared" si="1"/>
        <v>2814.1659479999998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9.44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1</v>
      </c>
      <c r="CD45">
        <v>0.45</v>
      </c>
      <c r="CE45">
        <v>0.56000000000000005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0.99528000000000005</v>
      </c>
      <c r="CQ45">
        <v>0</v>
      </c>
      <c r="CR45">
        <v>1.75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37.425279999999994</v>
      </c>
    </row>
    <row r="46" spans="1:114">
      <c r="A46" t="s">
        <v>88</v>
      </c>
      <c r="B46">
        <v>0</v>
      </c>
      <c r="C46">
        <v>40.552</v>
      </c>
      <c r="D46">
        <v>5.48</v>
      </c>
      <c r="E46">
        <v>0</v>
      </c>
      <c r="F46">
        <v>76.003200000000007</v>
      </c>
      <c r="G46">
        <v>0</v>
      </c>
      <c r="H46">
        <v>0</v>
      </c>
      <c r="I46">
        <v>98.869500000000002</v>
      </c>
      <c r="J46">
        <v>1.143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141.16999999999999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279.18</v>
      </c>
      <c r="V46">
        <v>14.253199</v>
      </c>
      <c r="W46">
        <v>45.524999999999999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45.147199999999998</v>
      </c>
      <c r="AH46">
        <v>0</v>
      </c>
      <c r="AI46">
        <v>0</v>
      </c>
      <c r="AJ46">
        <v>0</v>
      </c>
      <c r="AK46">
        <v>55.098500000000001</v>
      </c>
      <c r="AL46">
        <v>2.6726000000000001</v>
      </c>
      <c r="AM46">
        <v>0</v>
      </c>
      <c r="AN46">
        <v>0.80318999999999996</v>
      </c>
      <c r="AO46">
        <v>0</v>
      </c>
      <c r="AP46">
        <v>0.51239999999999997</v>
      </c>
      <c r="AQ46">
        <v>32.603999999999999</v>
      </c>
      <c r="AR46">
        <v>3.3119999999999998</v>
      </c>
      <c r="AS46">
        <v>10.492559999999999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37.485279999999996</v>
      </c>
      <c r="BA46">
        <f t="shared" si="1"/>
        <v>2782.1199479999996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9.44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1</v>
      </c>
      <c r="CD46">
        <v>0.45</v>
      </c>
      <c r="CE46">
        <v>0.62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0.99528000000000005</v>
      </c>
      <c r="CQ46">
        <v>0</v>
      </c>
      <c r="CR46">
        <v>1.75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37.485279999999996</v>
      </c>
    </row>
    <row r="47" spans="1:114">
      <c r="A47" t="s">
        <v>89</v>
      </c>
      <c r="B47">
        <v>0</v>
      </c>
      <c r="C47">
        <v>46.031999999999996</v>
      </c>
      <c r="D47">
        <v>0</v>
      </c>
      <c r="E47">
        <v>0</v>
      </c>
      <c r="F47">
        <v>76.003200000000007</v>
      </c>
      <c r="G47">
        <v>0</v>
      </c>
      <c r="H47">
        <v>0</v>
      </c>
      <c r="I47">
        <v>98.869500000000002</v>
      </c>
      <c r="J47">
        <v>1.143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141.16999999999999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279.18</v>
      </c>
      <c r="V47">
        <v>14.253199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55.098500000000001</v>
      </c>
      <c r="AL47">
        <v>2.6726000000000001</v>
      </c>
      <c r="AM47">
        <v>0</v>
      </c>
      <c r="AN47">
        <v>0.80318999999999996</v>
      </c>
      <c r="AO47">
        <v>0</v>
      </c>
      <c r="AP47">
        <v>0.51239999999999997</v>
      </c>
      <c r="AQ47">
        <v>16.302</v>
      </c>
      <c r="AR47">
        <v>3.3119999999999998</v>
      </c>
      <c r="AS47">
        <v>10.492559999999999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37.525279999999995</v>
      </c>
      <c r="BA47">
        <f t="shared" si="1"/>
        <v>2766.7320279999999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9.44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1</v>
      </c>
      <c r="CD47">
        <v>0.45</v>
      </c>
      <c r="CE47">
        <v>0.66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0.99528000000000005</v>
      </c>
      <c r="CQ47">
        <v>0</v>
      </c>
      <c r="CR47">
        <v>1.75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37.525279999999995</v>
      </c>
    </row>
    <row r="48" spans="1:114">
      <c r="A48" t="s">
        <v>90</v>
      </c>
      <c r="B48">
        <v>0</v>
      </c>
      <c r="C48">
        <v>46.031999999999996</v>
      </c>
      <c r="D48">
        <v>0</v>
      </c>
      <c r="E48">
        <v>0</v>
      </c>
      <c r="F48">
        <v>76.003200000000007</v>
      </c>
      <c r="G48">
        <v>0</v>
      </c>
      <c r="H48">
        <v>0</v>
      </c>
      <c r="I48">
        <v>98.869500000000002</v>
      </c>
      <c r="J48">
        <v>1.143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141.16999999999999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279.18</v>
      </c>
      <c r="V48">
        <v>14.253199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55.098500000000001</v>
      </c>
      <c r="AL48">
        <v>2.6726000000000001</v>
      </c>
      <c r="AM48">
        <v>0</v>
      </c>
      <c r="AN48">
        <v>0.80318999999999996</v>
      </c>
      <c r="AO48">
        <v>0</v>
      </c>
      <c r="AP48">
        <v>0.51239999999999997</v>
      </c>
      <c r="AQ48">
        <v>0</v>
      </c>
      <c r="AR48">
        <v>3.3119999999999998</v>
      </c>
      <c r="AS48">
        <v>10.492559999999999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37.575279999999999</v>
      </c>
      <c r="BA48">
        <f t="shared" si="1"/>
        <v>2750.4800279999999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9.44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1</v>
      </c>
      <c r="CD48">
        <v>0.45</v>
      </c>
      <c r="CE48">
        <v>0.71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0.99528000000000005</v>
      </c>
      <c r="CQ48">
        <v>0</v>
      </c>
      <c r="CR48">
        <v>1.75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37.575279999999999</v>
      </c>
    </row>
    <row r="49" spans="1:114">
      <c r="A49" t="s">
        <v>91</v>
      </c>
      <c r="B49">
        <v>0</v>
      </c>
      <c r="C49">
        <v>46.031999999999996</v>
      </c>
      <c r="D49">
        <v>0</v>
      </c>
      <c r="E49">
        <v>0</v>
      </c>
      <c r="F49">
        <v>76.003200000000007</v>
      </c>
      <c r="G49">
        <v>0</v>
      </c>
      <c r="H49">
        <v>0</v>
      </c>
      <c r="I49">
        <v>98.869500000000002</v>
      </c>
      <c r="J49">
        <v>1.143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141.16999999999999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279.18</v>
      </c>
      <c r="V49">
        <v>14.253199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55.098500000000001</v>
      </c>
      <c r="AL49">
        <v>2.6726000000000001</v>
      </c>
      <c r="AM49">
        <v>0</v>
      </c>
      <c r="AN49">
        <v>0.80318999999999996</v>
      </c>
      <c r="AO49">
        <v>0</v>
      </c>
      <c r="AP49">
        <v>0.51239999999999997</v>
      </c>
      <c r="AQ49">
        <v>0</v>
      </c>
      <c r="AR49">
        <v>3.3119999999999998</v>
      </c>
      <c r="AS49">
        <v>10.492559999999999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37.575279999999999</v>
      </c>
      <c r="BA49">
        <f t="shared" si="1"/>
        <v>2750.4800279999999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9.44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1</v>
      </c>
      <c r="CD49">
        <v>0.45</v>
      </c>
      <c r="CE49">
        <v>0.71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0.99528000000000005</v>
      </c>
      <c r="CQ49">
        <v>0</v>
      </c>
      <c r="CR49">
        <v>1.75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37.575279999999999</v>
      </c>
    </row>
    <row r="50" spans="1:114">
      <c r="A50" t="s">
        <v>92</v>
      </c>
      <c r="B50">
        <v>0</v>
      </c>
      <c r="C50">
        <v>46.031999999999996</v>
      </c>
      <c r="D50">
        <v>0</v>
      </c>
      <c r="E50">
        <v>0</v>
      </c>
      <c r="F50">
        <v>76.003200000000007</v>
      </c>
      <c r="G50">
        <v>0</v>
      </c>
      <c r="H50">
        <v>0</v>
      </c>
      <c r="I50">
        <v>98.869500000000002</v>
      </c>
      <c r="J50">
        <v>1.143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141.16999999999999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279.18</v>
      </c>
      <c r="V50">
        <v>14.253199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55.098500000000001</v>
      </c>
      <c r="AL50">
        <v>2.6726000000000001</v>
      </c>
      <c r="AM50">
        <v>0</v>
      </c>
      <c r="AN50">
        <v>0.80318999999999996</v>
      </c>
      <c r="AO50">
        <v>0</v>
      </c>
      <c r="AP50">
        <v>0.51239999999999997</v>
      </c>
      <c r="AQ50">
        <v>0</v>
      </c>
      <c r="AR50">
        <v>3.3119999999999998</v>
      </c>
      <c r="AS50">
        <v>10.492559999999999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37.575279999999999</v>
      </c>
      <c r="BA50">
        <f t="shared" si="1"/>
        <v>2750.4800279999999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9.44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1</v>
      </c>
      <c r="CD50">
        <v>0.45</v>
      </c>
      <c r="CE50">
        <v>0.71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0.99528000000000005</v>
      </c>
      <c r="CQ50">
        <v>0</v>
      </c>
      <c r="CR50">
        <v>1.75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37.575279999999999</v>
      </c>
    </row>
    <row r="51" spans="1:114">
      <c r="A51" t="s">
        <v>93</v>
      </c>
      <c r="B51">
        <v>0</v>
      </c>
      <c r="C51">
        <v>46.031999999999996</v>
      </c>
      <c r="D51">
        <v>0</v>
      </c>
      <c r="E51">
        <v>0</v>
      </c>
      <c r="F51">
        <v>76.003200000000007</v>
      </c>
      <c r="G51">
        <v>0</v>
      </c>
      <c r="H51">
        <v>0</v>
      </c>
      <c r="I51">
        <v>100.0125</v>
      </c>
      <c r="J51">
        <v>1.143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141.16999999999999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279.18</v>
      </c>
      <c r="V51">
        <v>14.253199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55.098500000000001</v>
      </c>
      <c r="AL51">
        <v>2.6726000000000001</v>
      </c>
      <c r="AM51">
        <v>0</v>
      </c>
      <c r="AN51">
        <v>0.80318999999999996</v>
      </c>
      <c r="AO51">
        <v>0</v>
      </c>
      <c r="AP51">
        <v>0.51239999999999997</v>
      </c>
      <c r="AQ51">
        <v>0</v>
      </c>
      <c r="AR51">
        <v>3.3119999999999998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37.485279999999996</v>
      </c>
      <c r="BA51">
        <f t="shared" si="1"/>
        <v>2746.4212679999996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9.44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0.91</v>
      </c>
      <c r="CD51">
        <v>0.45</v>
      </c>
      <c r="CE51">
        <v>0.71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0.99528000000000005</v>
      </c>
      <c r="CQ51">
        <v>0</v>
      </c>
      <c r="CR51">
        <v>1.75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37.485279999999996</v>
      </c>
    </row>
    <row r="52" spans="1:114">
      <c r="A52" t="s">
        <v>94</v>
      </c>
      <c r="B52">
        <v>0</v>
      </c>
      <c r="C52">
        <v>46.031999999999996</v>
      </c>
      <c r="D52">
        <v>0</v>
      </c>
      <c r="E52">
        <v>0</v>
      </c>
      <c r="F52">
        <v>76.003200000000007</v>
      </c>
      <c r="G52">
        <v>0</v>
      </c>
      <c r="H52">
        <v>0</v>
      </c>
      <c r="I52">
        <v>100.0125</v>
      </c>
      <c r="J52">
        <v>1.143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141.16999999999999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279.18</v>
      </c>
      <c r="V52">
        <v>14.253199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55.098500000000001</v>
      </c>
      <c r="AL52">
        <v>2.6726000000000001</v>
      </c>
      <c r="AM52">
        <v>0</v>
      </c>
      <c r="AN52">
        <v>0.80318999999999996</v>
      </c>
      <c r="AO52">
        <v>0</v>
      </c>
      <c r="AP52">
        <v>0.51239999999999997</v>
      </c>
      <c r="AQ52">
        <v>0</v>
      </c>
      <c r="AR52">
        <v>3.3119999999999998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37.485279999999996</v>
      </c>
      <c r="BA52">
        <f t="shared" si="1"/>
        <v>2746.4212679999996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9.44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0.91</v>
      </c>
      <c r="CD52">
        <v>0.45</v>
      </c>
      <c r="CE52">
        <v>0.71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0.99528000000000005</v>
      </c>
      <c r="CQ52">
        <v>0</v>
      </c>
      <c r="CR52">
        <v>1.75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37.485279999999996</v>
      </c>
    </row>
    <row r="53" spans="1:114">
      <c r="A53" t="s">
        <v>95</v>
      </c>
      <c r="B53">
        <v>0</v>
      </c>
      <c r="C53">
        <v>46.031999999999996</v>
      </c>
      <c r="D53">
        <v>0</v>
      </c>
      <c r="E53">
        <v>0</v>
      </c>
      <c r="F53">
        <v>76.003200000000007</v>
      </c>
      <c r="G53">
        <v>0</v>
      </c>
      <c r="H53">
        <v>0</v>
      </c>
      <c r="I53">
        <v>100.0125</v>
      </c>
      <c r="J53">
        <v>1.143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141.16999999999999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279.18</v>
      </c>
      <c r="V53">
        <v>14.253199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55.098500000000001</v>
      </c>
      <c r="AL53">
        <v>2.6726000000000001</v>
      </c>
      <c r="AM53">
        <v>0</v>
      </c>
      <c r="AN53">
        <v>0.80318999999999996</v>
      </c>
      <c r="AO53">
        <v>0</v>
      </c>
      <c r="AP53">
        <v>1.5371999999999999</v>
      </c>
      <c r="AQ53">
        <v>0</v>
      </c>
      <c r="AR53">
        <v>3.3119999999999998</v>
      </c>
      <c r="AS53">
        <v>6.726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37.545279999999998</v>
      </c>
      <c r="BA53">
        <f t="shared" si="1"/>
        <v>2748.8512679999999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9.44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0.91</v>
      </c>
      <c r="CD53">
        <v>0.45</v>
      </c>
      <c r="CE53">
        <v>0.77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0.99528000000000005</v>
      </c>
      <c r="CQ53">
        <v>0</v>
      </c>
      <c r="CR53">
        <v>1.75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37.545279999999998</v>
      </c>
    </row>
    <row r="54" spans="1:114">
      <c r="A54" t="s">
        <v>96</v>
      </c>
      <c r="B54">
        <v>0</v>
      </c>
      <c r="C54">
        <v>46.031999999999996</v>
      </c>
      <c r="D54">
        <v>0</v>
      </c>
      <c r="E54">
        <v>0</v>
      </c>
      <c r="F54">
        <v>76.003200000000007</v>
      </c>
      <c r="G54">
        <v>0</v>
      </c>
      <c r="H54">
        <v>0</v>
      </c>
      <c r="I54">
        <v>100.0125</v>
      </c>
      <c r="J54">
        <v>1.143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141.16999999999999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279.18</v>
      </c>
      <c r="V54">
        <v>14.253199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55.098500000000001</v>
      </c>
      <c r="AL54">
        <v>2.6726000000000001</v>
      </c>
      <c r="AM54">
        <v>0</v>
      </c>
      <c r="AN54">
        <v>0.80318999999999996</v>
      </c>
      <c r="AO54">
        <v>0</v>
      </c>
      <c r="AP54">
        <v>1.5371999999999999</v>
      </c>
      <c r="AQ54">
        <v>0</v>
      </c>
      <c r="AR54">
        <v>3.3119999999999998</v>
      </c>
      <c r="AS54">
        <v>6.726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37.46528</v>
      </c>
      <c r="BA54">
        <f t="shared" si="1"/>
        <v>2748.771268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9.44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0.85</v>
      </c>
      <c r="CD54">
        <v>0.43</v>
      </c>
      <c r="CE54">
        <v>0.77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0.99528000000000005</v>
      </c>
      <c r="CQ54">
        <v>0</v>
      </c>
      <c r="CR54">
        <v>1.75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37.46528</v>
      </c>
    </row>
    <row r="55" spans="1:114">
      <c r="A55" t="s">
        <v>97</v>
      </c>
      <c r="B55">
        <v>0</v>
      </c>
      <c r="C55">
        <v>46.031999999999996</v>
      </c>
      <c r="D55">
        <v>0</v>
      </c>
      <c r="E55">
        <v>0</v>
      </c>
      <c r="F55">
        <v>76.003200000000007</v>
      </c>
      <c r="G55">
        <v>0</v>
      </c>
      <c r="H55">
        <v>0</v>
      </c>
      <c r="I55">
        <v>100.0125</v>
      </c>
      <c r="J55">
        <v>1.143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141.16999999999999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279.18</v>
      </c>
      <c r="V55">
        <v>14.253199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55.098500000000001</v>
      </c>
      <c r="AL55">
        <v>2.6726000000000001</v>
      </c>
      <c r="AM55">
        <v>0</v>
      </c>
      <c r="AN55">
        <v>0.80318999999999996</v>
      </c>
      <c r="AO55">
        <v>0</v>
      </c>
      <c r="AP55">
        <v>1.5371999999999999</v>
      </c>
      <c r="AQ55">
        <v>0</v>
      </c>
      <c r="AR55">
        <v>3.3119999999999998</v>
      </c>
      <c r="AS55">
        <v>6.726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37.235279999999996</v>
      </c>
      <c r="BA55">
        <f t="shared" si="1"/>
        <v>2748.5412679999999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9.44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0.85</v>
      </c>
      <c r="CD55">
        <v>0.43</v>
      </c>
      <c r="CE55">
        <v>0.54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0.99528000000000005</v>
      </c>
      <c r="CQ55">
        <v>0</v>
      </c>
      <c r="CR55">
        <v>1.75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37.235279999999996</v>
      </c>
    </row>
    <row r="56" spans="1:114">
      <c r="A56" t="s">
        <v>98</v>
      </c>
      <c r="B56">
        <v>0</v>
      </c>
      <c r="C56">
        <v>46.031999999999996</v>
      </c>
      <c r="D56">
        <v>0</v>
      </c>
      <c r="E56">
        <v>0</v>
      </c>
      <c r="F56">
        <v>76.003200000000007</v>
      </c>
      <c r="G56">
        <v>0</v>
      </c>
      <c r="H56">
        <v>0</v>
      </c>
      <c r="I56">
        <v>100.0125</v>
      </c>
      <c r="J56">
        <v>1.143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141.16999999999999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279.18</v>
      </c>
      <c r="V56">
        <v>14.253199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55.098500000000001</v>
      </c>
      <c r="AL56">
        <v>2.6726000000000001</v>
      </c>
      <c r="AM56">
        <v>0</v>
      </c>
      <c r="AN56">
        <v>0.80318999999999996</v>
      </c>
      <c r="AO56">
        <v>0</v>
      </c>
      <c r="AP56">
        <v>1.5371999999999999</v>
      </c>
      <c r="AQ56">
        <v>0</v>
      </c>
      <c r="AR56">
        <v>3.3119999999999998</v>
      </c>
      <c r="AS56">
        <v>6.726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37.235279999999996</v>
      </c>
      <c r="BA56">
        <f t="shared" si="1"/>
        <v>2748.5412679999999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9.44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0.85</v>
      </c>
      <c r="CD56">
        <v>0.43</v>
      </c>
      <c r="CE56">
        <v>0.54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1.75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37.235279999999996</v>
      </c>
    </row>
    <row r="57" spans="1:114">
      <c r="A57" t="s">
        <v>99</v>
      </c>
      <c r="B57">
        <v>0</v>
      </c>
      <c r="C57">
        <v>46.031999999999996</v>
      </c>
      <c r="D57">
        <v>0</v>
      </c>
      <c r="E57">
        <v>0</v>
      </c>
      <c r="F57">
        <v>76.003200000000007</v>
      </c>
      <c r="G57">
        <v>0</v>
      </c>
      <c r="H57">
        <v>0</v>
      </c>
      <c r="I57">
        <v>100.0125</v>
      </c>
      <c r="J57">
        <v>1.143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141.16999999999999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279.18</v>
      </c>
      <c r="V57">
        <v>14.253199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55.098500000000001</v>
      </c>
      <c r="AL57">
        <v>2.6726000000000001</v>
      </c>
      <c r="AM57">
        <v>0</v>
      </c>
      <c r="AN57">
        <v>0.80318999999999996</v>
      </c>
      <c r="AO57">
        <v>0</v>
      </c>
      <c r="AP57">
        <v>5.6364000000000001</v>
      </c>
      <c r="AQ57">
        <v>0</v>
      </c>
      <c r="AR57">
        <v>3.3119999999999998</v>
      </c>
      <c r="AS57">
        <v>6.726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37.235279999999996</v>
      </c>
      <c r="BA57">
        <f t="shared" si="1"/>
        <v>2752.6404679999996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9.44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0.85</v>
      </c>
      <c r="CD57">
        <v>0.43</v>
      </c>
      <c r="CE57">
        <v>0.54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0.99528000000000005</v>
      </c>
      <c r="CQ57">
        <v>0</v>
      </c>
      <c r="CR57">
        <v>1.75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37.235279999999996</v>
      </c>
    </row>
    <row r="58" spans="1:114">
      <c r="A58" t="s">
        <v>100</v>
      </c>
      <c r="B58">
        <v>0</v>
      </c>
      <c r="C58">
        <v>46.031999999999996</v>
      </c>
      <c r="D58">
        <v>0</v>
      </c>
      <c r="E58">
        <v>0</v>
      </c>
      <c r="F58">
        <v>76.003200000000007</v>
      </c>
      <c r="G58">
        <v>0</v>
      </c>
      <c r="H58">
        <v>0</v>
      </c>
      <c r="I58">
        <v>100.0125</v>
      </c>
      <c r="J58">
        <v>1.143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141.16999999999999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279.18</v>
      </c>
      <c r="V58">
        <v>14.253199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55.098500000000001</v>
      </c>
      <c r="AL58">
        <v>2.6726000000000001</v>
      </c>
      <c r="AM58">
        <v>0</v>
      </c>
      <c r="AN58">
        <v>0.80318999999999996</v>
      </c>
      <c r="AO58">
        <v>0</v>
      </c>
      <c r="AP58">
        <v>5.6364000000000001</v>
      </c>
      <c r="AQ58">
        <v>0</v>
      </c>
      <c r="AR58">
        <v>6.6239999999999997</v>
      </c>
      <c r="AS58">
        <v>6.726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37.235279999999996</v>
      </c>
      <c r="BA58">
        <f t="shared" si="1"/>
        <v>2755.9524679999995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9.44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0.85</v>
      </c>
      <c r="CD58">
        <v>0.43</v>
      </c>
      <c r="CE58">
        <v>0.54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0.99528000000000005</v>
      </c>
      <c r="CQ58">
        <v>0</v>
      </c>
      <c r="CR58">
        <v>1.75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37.235279999999996</v>
      </c>
    </row>
    <row r="59" spans="1:114">
      <c r="A59" t="s">
        <v>101</v>
      </c>
      <c r="B59">
        <v>0</v>
      </c>
      <c r="C59">
        <v>46.031999999999996</v>
      </c>
      <c r="D59">
        <v>0</v>
      </c>
      <c r="E59">
        <v>0</v>
      </c>
      <c r="F59">
        <v>76.003200000000007</v>
      </c>
      <c r="G59">
        <v>0</v>
      </c>
      <c r="H59">
        <v>0</v>
      </c>
      <c r="I59">
        <v>100.0125</v>
      </c>
      <c r="J59">
        <v>0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141.16999999999999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279.18</v>
      </c>
      <c r="V59">
        <v>14.253199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55.098500000000001</v>
      </c>
      <c r="AL59">
        <v>2.6726000000000001</v>
      </c>
      <c r="AM59">
        <v>0</v>
      </c>
      <c r="AN59">
        <v>0.80318999999999996</v>
      </c>
      <c r="AO59">
        <v>0</v>
      </c>
      <c r="AP59">
        <v>5.6364000000000001</v>
      </c>
      <c r="AQ59">
        <v>0</v>
      </c>
      <c r="AR59">
        <v>6.6239999999999997</v>
      </c>
      <c r="AS59">
        <v>6.726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37.155279999999998</v>
      </c>
      <c r="BA59">
        <f t="shared" si="1"/>
        <v>2754.729468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9.44</v>
      </c>
      <c r="BX59">
        <v>0</v>
      </c>
      <c r="BY59">
        <v>0.26</v>
      </c>
      <c r="BZ59">
        <v>0</v>
      </c>
      <c r="CA59">
        <v>0</v>
      </c>
      <c r="CB59">
        <v>1.89</v>
      </c>
      <c r="CC59">
        <v>0.85</v>
      </c>
      <c r="CD59">
        <v>0.43</v>
      </c>
      <c r="CE59">
        <v>0.54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0.99528000000000005</v>
      </c>
      <c r="CQ59">
        <v>0</v>
      </c>
      <c r="CR59">
        <v>1.75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37.155279999999998</v>
      </c>
    </row>
    <row r="60" spans="1:114">
      <c r="A60" t="s">
        <v>102</v>
      </c>
      <c r="B60">
        <v>0</v>
      </c>
      <c r="C60">
        <v>46.031999999999996</v>
      </c>
      <c r="D60">
        <v>0</v>
      </c>
      <c r="E60">
        <v>0</v>
      </c>
      <c r="F60">
        <v>76.003200000000007</v>
      </c>
      <c r="G60">
        <v>0</v>
      </c>
      <c r="H60">
        <v>0</v>
      </c>
      <c r="I60">
        <v>100.0125</v>
      </c>
      <c r="J60">
        <v>0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141.16999999999999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279.18</v>
      </c>
      <c r="V60">
        <v>14.253199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0</v>
      </c>
      <c r="AI60">
        <v>0</v>
      </c>
      <c r="AJ60">
        <v>0</v>
      </c>
      <c r="AK60">
        <v>55.098500000000001</v>
      </c>
      <c r="AL60">
        <v>2.6726000000000001</v>
      </c>
      <c r="AM60">
        <v>0</v>
      </c>
      <c r="AN60">
        <v>0.80318999999999996</v>
      </c>
      <c r="AO60">
        <v>0</v>
      </c>
      <c r="AP60">
        <v>5.6364000000000001</v>
      </c>
      <c r="AQ60">
        <v>0</v>
      </c>
      <c r="AR60">
        <v>6.6239999999999997</v>
      </c>
      <c r="AS60">
        <v>6.726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37.155279999999998</v>
      </c>
      <c r="BA60">
        <f t="shared" si="1"/>
        <v>2754.729468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9.44</v>
      </c>
      <c r="BX60">
        <v>0</v>
      </c>
      <c r="BY60">
        <v>0.26</v>
      </c>
      <c r="BZ60">
        <v>0</v>
      </c>
      <c r="CA60">
        <v>0</v>
      </c>
      <c r="CB60">
        <v>1.89</v>
      </c>
      <c r="CC60">
        <v>0.85</v>
      </c>
      <c r="CD60">
        <v>0.43</v>
      </c>
      <c r="CE60">
        <v>0.54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0.99528000000000005</v>
      </c>
      <c r="CQ60">
        <v>0</v>
      </c>
      <c r="CR60">
        <v>1.75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37.155279999999998</v>
      </c>
    </row>
    <row r="61" spans="1:114">
      <c r="A61" t="s">
        <v>103</v>
      </c>
      <c r="B61">
        <v>0</v>
      </c>
      <c r="C61">
        <v>46.031999999999996</v>
      </c>
      <c r="D61">
        <v>0</v>
      </c>
      <c r="E61">
        <v>0</v>
      </c>
      <c r="F61">
        <v>76.003200000000007</v>
      </c>
      <c r="G61">
        <v>0</v>
      </c>
      <c r="H61">
        <v>0</v>
      </c>
      <c r="I61">
        <v>100.0125</v>
      </c>
      <c r="J61">
        <v>0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141.16999999999999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279.18</v>
      </c>
      <c r="V61">
        <v>14.253199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0</v>
      </c>
      <c r="AI61">
        <v>0</v>
      </c>
      <c r="AJ61">
        <v>0</v>
      </c>
      <c r="AK61">
        <v>55.098500000000001</v>
      </c>
      <c r="AL61">
        <v>2.6726000000000001</v>
      </c>
      <c r="AM61">
        <v>0</v>
      </c>
      <c r="AN61">
        <v>0.80318999999999996</v>
      </c>
      <c r="AO61">
        <v>0</v>
      </c>
      <c r="AP61">
        <v>5.6364000000000001</v>
      </c>
      <c r="AQ61">
        <v>16.302</v>
      </c>
      <c r="AR61">
        <v>8.1696000000000009</v>
      </c>
      <c r="AS61">
        <v>8.0711999999999993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37.155279999999998</v>
      </c>
      <c r="BA61">
        <f t="shared" si="1"/>
        <v>2773.9222680000003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9.44</v>
      </c>
      <c r="BX61">
        <v>0</v>
      </c>
      <c r="BY61">
        <v>0.26</v>
      </c>
      <c r="BZ61">
        <v>0</v>
      </c>
      <c r="CA61">
        <v>0</v>
      </c>
      <c r="CB61">
        <v>1.89</v>
      </c>
      <c r="CC61">
        <v>0.85</v>
      </c>
      <c r="CD61">
        <v>0.43</v>
      </c>
      <c r="CE61">
        <v>0.54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0.99528000000000005</v>
      </c>
      <c r="CQ61">
        <v>0</v>
      </c>
      <c r="CR61">
        <v>1.75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37.155279999999998</v>
      </c>
    </row>
    <row r="62" spans="1:114">
      <c r="A62" t="s">
        <v>104</v>
      </c>
      <c r="B62">
        <v>0</v>
      </c>
      <c r="C62">
        <v>46.031999999999996</v>
      </c>
      <c r="D62">
        <v>0</v>
      </c>
      <c r="E62">
        <v>0</v>
      </c>
      <c r="F62">
        <v>76.003200000000007</v>
      </c>
      <c r="G62">
        <v>0</v>
      </c>
      <c r="H62">
        <v>0</v>
      </c>
      <c r="I62">
        <v>100.0125</v>
      </c>
      <c r="J62">
        <v>0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141.16999999999999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279.18</v>
      </c>
      <c r="V62">
        <v>14.253199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0</v>
      </c>
      <c r="AI62">
        <v>0</v>
      </c>
      <c r="AJ62">
        <v>0</v>
      </c>
      <c r="AK62">
        <v>55.098500000000001</v>
      </c>
      <c r="AL62">
        <v>12.782</v>
      </c>
      <c r="AM62">
        <v>0</v>
      </c>
      <c r="AN62">
        <v>0.80318999999999996</v>
      </c>
      <c r="AO62">
        <v>0</v>
      </c>
      <c r="AP62">
        <v>5.6364000000000001</v>
      </c>
      <c r="AQ62">
        <v>16.763999999999999</v>
      </c>
      <c r="AR62">
        <v>8.1696000000000009</v>
      </c>
      <c r="AS62">
        <v>8.0711999999999993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37.115279999999998</v>
      </c>
      <c r="BA62">
        <f t="shared" si="1"/>
        <v>2784.4536680000006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9.44</v>
      </c>
      <c r="BX62">
        <v>0</v>
      </c>
      <c r="BY62">
        <v>0.26</v>
      </c>
      <c r="BZ62">
        <v>0</v>
      </c>
      <c r="CA62">
        <v>0</v>
      </c>
      <c r="CB62">
        <v>1.89</v>
      </c>
      <c r="CC62">
        <v>0.82</v>
      </c>
      <c r="CD62">
        <v>0.42</v>
      </c>
      <c r="CE62">
        <v>0.54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0.99528000000000005</v>
      </c>
      <c r="CQ62">
        <v>0</v>
      </c>
      <c r="CR62">
        <v>1.75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37.115279999999998</v>
      </c>
    </row>
    <row r="63" spans="1:114">
      <c r="A63" t="s">
        <v>105</v>
      </c>
      <c r="B63">
        <v>0</v>
      </c>
      <c r="C63">
        <v>46.031999999999996</v>
      </c>
      <c r="D63">
        <v>0</v>
      </c>
      <c r="E63">
        <v>0</v>
      </c>
      <c r="F63">
        <v>76.003200000000007</v>
      </c>
      <c r="G63">
        <v>0</v>
      </c>
      <c r="H63">
        <v>0</v>
      </c>
      <c r="I63">
        <v>100.0125</v>
      </c>
      <c r="J63">
        <v>0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141.16999999999999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279.18</v>
      </c>
      <c r="V63">
        <v>14.253199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0</v>
      </c>
      <c r="AI63">
        <v>0</v>
      </c>
      <c r="AJ63">
        <v>0</v>
      </c>
      <c r="AK63">
        <v>55.098500000000001</v>
      </c>
      <c r="AL63">
        <v>53.451999999999998</v>
      </c>
      <c r="AM63">
        <v>0</v>
      </c>
      <c r="AN63">
        <v>0.80318999999999996</v>
      </c>
      <c r="AO63">
        <v>0</v>
      </c>
      <c r="AP63">
        <v>1.5371999999999999</v>
      </c>
      <c r="AQ63">
        <v>32.603999999999999</v>
      </c>
      <c r="AR63">
        <v>8.1696000000000009</v>
      </c>
      <c r="AS63">
        <v>8.0711999999999993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37.115279999999998</v>
      </c>
      <c r="BA63">
        <f t="shared" si="1"/>
        <v>2836.8644680000002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9.44</v>
      </c>
      <c r="BX63">
        <v>0</v>
      </c>
      <c r="BY63">
        <v>0.26</v>
      </c>
      <c r="BZ63">
        <v>0</v>
      </c>
      <c r="CA63">
        <v>0</v>
      </c>
      <c r="CB63">
        <v>1.89</v>
      </c>
      <c r="CC63">
        <v>0.82</v>
      </c>
      <c r="CD63">
        <v>0.42</v>
      </c>
      <c r="CE63">
        <v>0.54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0.99528000000000005</v>
      </c>
      <c r="CQ63">
        <v>0</v>
      </c>
      <c r="CR63">
        <v>1.75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37.115279999999998</v>
      </c>
    </row>
    <row r="64" spans="1:114">
      <c r="A64" t="s">
        <v>106</v>
      </c>
      <c r="B64">
        <v>0</v>
      </c>
      <c r="C64">
        <v>46.031999999999996</v>
      </c>
      <c r="D64">
        <v>0</v>
      </c>
      <c r="E64">
        <v>0</v>
      </c>
      <c r="F64">
        <v>76.003200000000007</v>
      </c>
      <c r="G64">
        <v>0</v>
      </c>
      <c r="H64">
        <v>0</v>
      </c>
      <c r="I64">
        <v>100.0125</v>
      </c>
      <c r="J64">
        <v>0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141.16999999999999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279.18</v>
      </c>
      <c r="V64">
        <v>14.253199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0</v>
      </c>
      <c r="AI64">
        <v>0</v>
      </c>
      <c r="AJ64">
        <v>0</v>
      </c>
      <c r="AK64">
        <v>55.098500000000001</v>
      </c>
      <c r="AL64">
        <v>53.451999999999998</v>
      </c>
      <c r="AM64">
        <v>0</v>
      </c>
      <c r="AN64">
        <v>0.80318999999999996</v>
      </c>
      <c r="AO64">
        <v>0</v>
      </c>
      <c r="AP64">
        <v>1.5371999999999999</v>
      </c>
      <c r="AQ64">
        <v>48.905999999999999</v>
      </c>
      <c r="AR64">
        <v>8.1696000000000009</v>
      </c>
      <c r="AS64">
        <v>8.0711999999999993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37.115279999999998</v>
      </c>
      <c r="BA64">
        <f t="shared" si="1"/>
        <v>2853.1664680000004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9.44</v>
      </c>
      <c r="BX64">
        <v>0</v>
      </c>
      <c r="BY64">
        <v>0.26</v>
      </c>
      <c r="BZ64">
        <v>0</v>
      </c>
      <c r="CA64">
        <v>0</v>
      </c>
      <c r="CB64">
        <v>1.89</v>
      </c>
      <c r="CC64">
        <v>0.82</v>
      </c>
      <c r="CD64">
        <v>0.42</v>
      </c>
      <c r="CE64">
        <v>0.54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0.99528000000000005</v>
      </c>
      <c r="CQ64">
        <v>0</v>
      </c>
      <c r="CR64">
        <v>1.75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37.115279999999998</v>
      </c>
    </row>
    <row r="65" spans="1:114">
      <c r="A65" t="s">
        <v>107</v>
      </c>
      <c r="B65">
        <v>0</v>
      </c>
      <c r="C65">
        <v>46.031999999999996</v>
      </c>
      <c r="D65">
        <v>0</v>
      </c>
      <c r="E65">
        <v>0</v>
      </c>
      <c r="F65">
        <v>76.003200000000007</v>
      </c>
      <c r="G65">
        <v>0</v>
      </c>
      <c r="H65">
        <v>0</v>
      </c>
      <c r="I65">
        <v>100.0125</v>
      </c>
      <c r="J65">
        <v>0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141.16999999999999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279.18</v>
      </c>
      <c r="V65">
        <v>14.253199</v>
      </c>
      <c r="W65">
        <v>46.399079999999998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45.147199999999998</v>
      </c>
      <c r="AH65">
        <v>0</v>
      </c>
      <c r="AI65">
        <v>0</v>
      </c>
      <c r="AJ65">
        <v>0</v>
      </c>
      <c r="AK65">
        <v>55.098500000000001</v>
      </c>
      <c r="AL65">
        <v>46.48</v>
      </c>
      <c r="AM65">
        <v>0</v>
      </c>
      <c r="AN65">
        <v>0.80318999999999996</v>
      </c>
      <c r="AO65">
        <v>0</v>
      </c>
      <c r="AP65">
        <v>1.5371999999999999</v>
      </c>
      <c r="AQ65">
        <v>48.905999999999999</v>
      </c>
      <c r="AR65">
        <v>8.1696000000000009</v>
      </c>
      <c r="AS65">
        <v>8.0711999999999993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37.165279999999996</v>
      </c>
      <c r="BA65">
        <f t="shared" si="1"/>
        <v>2855.388468000001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9.44</v>
      </c>
      <c r="BX65">
        <v>0</v>
      </c>
      <c r="BY65">
        <v>0.26</v>
      </c>
      <c r="BZ65">
        <v>0</v>
      </c>
      <c r="CA65">
        <v>0</v>
      </c>
      <c r="CB65">
        <v>1.89</v>
      </c>
      <c r="CC65">
        <v>0.82</v>
      </c>
      <c r="CD65">
        <v>0.42</v>
      </c>
      <c r="CE65">
        <v>0.59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0.99528000000000005</v>
      </c>
      <c r="CQ65">
        <v>0</v>
      </c>
      <c r="CR65">
        <v>1.75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37.165279999999996</v>
      </c>
    </row>
    <row r="66" spans="1:114">
      <c r="A66" t="s">
        <v>108</v>
      </c>
      <c r="B66">
        <v>0</v>
      </c>
      <c r="C66">
        <v>46.031999999999996</v>
      </c>
      <c r="D66">
        <v>0</v>
      </c>
      <c r="E66">
        <v>0</v>
      </c>
      <c r="F66">
        <v>76.003200000000007</v>
      </c>
      <c r="G66">
        <v>0</v>
      </c>
      <c r="H66">
        <v>0</v>
      </c>
      <c r="I66">
        <v>100.0125</v>
      </c>
      <c r="J66">
        <v>0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141.16999999999999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279.18</v>
      </c>
      <c r="V66">
        <v>14.253199</v>
      </c>
      <c r="W66">
        <v>46.399079999999998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45.147199999999998</v>
      </c>
      <c r="AH66">
        <v>0</v>
      </c>
      <c r="AI66">
        <v>0</v>
      </c>
      <c r="AJ66">
        <v>0</v>
      </c>
      <c r="AK66">
        <v>55.098500000000001</v>
      </c>
      <c r="AL66">
        <v>46.48</v>
      </c>
      <c r="AM66">
        <v>0</v>
      </c>
      <c r="AN66">
        <v>0.80318999999999996</v>
      </c>
      <c r="AO66">
        <v>0</v>
      </c>
      <c r="AP66">
        <v>1.5371999999999999</v>
      </c>
      <c r="AQ66">
        <v>48.905999999999999</v>
      </c>
      <c r="AR66">
        <v>6.6239999999999997</v>
      </c>
      <c r="AS66">
        <v>8.0711999999999993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37.21528</v>
      </c>
      <c r="BA66">
        <f t="shared" si="1"/>
        <v>2853.8928680000004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9.44</v>
      </c>
      <c r="BX66">
        <v>0</v>
      </c>
      <c r="BY66">
        <v>0.26</v>
      </c>
      <c r="BZ66">
        <v>0</v>
      </c>
      <c r="CA66">
        <v>0</v>
      </c>
      <c r="CB66">
        <v>1.89</v>
      </c>
      <c r="CC66">
        <v>0.82</v>
      </c>
      <c r="CD66">
        <v>0.42</v>
      </c>
      <c r="CE66">
        <v>0.64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0.99528000000000005</v>
      </c>
      <c r="CQ66">
        <v>0</v>
      </c>
      <c r="CR66">
        <v>1.75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37.21528</v>
      </c>
    </row>
    <row r="67" spans="1:114">
      <c r="A67" t="s">
        <v>109</v>
      </c>
      <c r="B67">
        <v>0</v>
      </c>
      <c r="C67">
        <v>46.031999999999996</v>
      </c>
      <c r="D67">
        <v>0</v>
      </c>
      <c r="E67">
        <v>0</v>
      </c>
      <c r="F67">
        <v>76.003200000000007</v>
      </c>
      <c r="G67">
        <v>0</v>
      </c>
      <c r="H67">
        <v>0</v>
      </c>
      <c r="I67">
        <v>100.0125</v>
      </c>
      <c r="J67">
        <v>0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141.16999999999999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279.18</v>
      </c>
      <c r="V67">
        <v>14.253199</v>
      </c>
      <c r="W67">
        <v>46.399079999999998</v>
      </c>
      <c r="X67">
        <v>98.34375</v>
      </c>
      <c r="Y67">
        <v>0</v>
      </c>
      <c r="Z67">
        <v>0</v>
      </c>
      <c r="AA67">
        <v>0</v>
      </c>
      <c r="AB67">
        <v>4.1639999999999997</v>
      </c>
      <c r="AC67">
        <v>0</v>
      </c>
      <c r="AD67">
        <v>0</v>
      </c>
      <c r="AE67">
        <v>0</v>
      </c>
      <c r="AF67">
        <v>18.288</v>
      </c>
      <c r="AG67">
        <v>45.147199999999998</v>
      </c>
      <c r="AH67">
        <v>16.609000000000002</v>
      </c>
      <c r="AI67">
        <v>0</v>
      </c>
      <c r="AJ67">
        <v>0</v>
      </c>
      <c r="AK67">
        <v>55.098500000000001</v>
      </c>
      <c r="AL67">
        <v>2.5564</v>
      </c>
      <c r="AM67">
        <v>0</v>
      </c>
      <c r="AN67">
        <v>0.80318999999999996</v>
      </c>
      <c r="AO67">
        <v>0</v>
      </c>
      <c r="AP67">
        <v>1.5371999999999999</v>
      </c>
      <c r="AQ67">
        <v>48.905999999999999</v>
      </c>
      <c r="AR67">
        <v>4.4160000000000004</v>
      </c>
      <c r="AS67">
        <v>5.3807999999999998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37.396879999999996</v>
      </c>
      <c r="BA67">
        <f t="shared" si="1"/>
        <v>2826.0254680000007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9.44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0.82</v>
      </c>
      <c r="CD67">
        <v>0.42</v>
      </c>
      <c r="CE67">
        <v>0.69</v>
      </c>
      <c r="CF67">
        <v>0.08</v>
      </c>
      <c r="CG67">
        <v>3.77</v>
      </c>
      <c r="CH67">
        <v>0.13159999999999999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0.99528000000000005</v>
      </c>
      <c r="CQ67">
        <v>0</v>
      </c>
      <c r="CR67">
        <v>1.75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37.396879999999996</v>
      </c>
    </row>
    <row r="68" spans="1:114">
      <c r="A68" t="s">
        <v>110</v>
      </c>
      <c r="B68">
        <v>0</v>
      </c>
      <c r="C68">
        <v>46.031999999999996</v>
      </c>
      <c r="D68">
        <v>0</v>
      </c>
      <c r="E68">
        <v>0</v>
      </c>
      <c r="F68">
        <v>76.003200000000007</v>
      </c>
      <c r="G68">
        <v>0</v>
      </c>
      <c r="H68">
        <v>0</v>
      </c>
      <c r="I68">
        <v>100.0125</v>
      </c>
      <c r="J68">
        <v>0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141.16999999999999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279.18</v>
      </c>
      <c r="V68">
        <v>14.253199</v>
      </c>
      <c r="W68">
        <v>46.399079999999998</v>
      </c>
      <c r="X68">
        <v>98.34375</v>
      </c>
      <c r="Y68">
        <v>0</v>
      </c>
      <c r="Z68">
        <v>0</v>
      </c>
      <c r="AA68">
        <v>0</v>
      </c>
      <c r="AB68">
        <v>13.602399999999999</v>
      </c>
      <c r="AC68">
        <v>0</v>
      </c>
      <c r="AD68">
        <v>0</v>
      </c>
      <c r="AE68">
        <v>0</v>
      </c>
      <c r="AF68">
        <v>18.288</v>
      </c>
      <c r="AG68">
        <v>45.147199999999998</v>
      </c>
      <c r="AH68">
        <v>23.448</v>
      </c>
      <c r="AI68">
        <v>0</v>
      </c>
      <c r="AJ68">
        <v>0</v>
      </c>
      <c r="AK68">
        <v>55.098500000000001</v>
      </c>
      <c r="AL68">
        <v>2.5564</v>
      </c>
      <c r="AM68">
        <v>0</v>
      </c>
      <c r="AN68">
        <v>0.80318999999999996</v>
      </c>
      <c r="AO68">
        <v>0</v>
      </c>
      <c r="AP68">
        <v>1.5371999999999999</v>
      </c>
      <c r="AQ68">
        <v>65.207999999999998</v>
      </c>
      <c r="AR68">
        <v>4.4160000000000004</v>
      </c>
      <c r="AS68">
        <v>5.3807999999999998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37.472879999999996</v>
      </c>
      <c r="BA68">
        <f t="shared" ref="BA68:BA98" si="4">SUM(B68:AZ68)</f>
        <v>2858.6808680000008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9.44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0.82</v>
      </c>
      <c r="CD68">
        <v>0.42</v>
      </c>
      <c r="CE68">
        <v>0.71</v>
      </c>
      <c r="CF68">
        <v>0.08</v>
      </c>
      <c r="CG68">
        <v>3.77</v>
      </c>
      <c r="CH68">
        <v>0.18759999999999999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0.99528000000000005</v>
      </c>
      <c r="CQ68">
        <v>0</v>
      </c>
      <c r="CR68">
        <v>1.75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37.472879999999996</v>
      </c>
    </row>
    <row r="69" spans="1:114">
      <c r="A69" t="s">
        <v>111</v>
      </c>
      <c r="B69">
        <v>0</v>
      </c>
      <c r="C69">
        <v>46.031999999999996</v>
      </c>
      <c r="D69">
        <v>0</v>
      </c>
      <c r="E69">
        <v>0</v>
      </c>
      <c r="F69">
        <v>76.003200000000007</v>
      </c>
      <c r="G69">
        <v>0</v>
      </c>
      <c r="H69">
        <v>0</v>
      </c>
      <c r="I69">
        <v>100.0125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141.16999999999999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279.18</v>
      </c>
      <c r="V69">
        <v>14.253199</v>
      </c>
      <c r="W69">
        <v>46.399079999999998</v>
      </c>
      <c r="X69">
        <v>98.34375</v>
      </c>
      <c r="Y69">
        <v>0</v>
      </c>
      <c r="Z69">
        <v>0</v>
      </c>
      <c r="AA69">
        <v>0</v>
      </c>
      <c r="AB69">
        <v>13.602399999999999</v>
      </c>
      <c r="AC69">
        <v>0</v>
      </c>
      <c r="AD69">
        <v>9.4322999999999997</v>
      </c>
      <c r="AE69">
        <v>0</v>
      </c>
      <c r="AF69">
        <v>18.288</v>
      </c>
      <c r="AG69">
        <v>45.147199999999998</v>
      </c>
      <c r="AH69">
        <v>48.263800000000003</v>
      </c>
      <c r="AI69">
        <v>0</v>
      </c>
      <c r="AJ69">
        <v>0</v>
      </c>
      <c r="AK69">
        <v>55.098500000000001</v>
      </c>
      <c r="AL69">
        <v>2.5564</v>
      </c>
      <c r="AM69">
        <v>0</v>
      </c>
      <c r="AN69">
        <v>0.80318999999999996</v>
      </c>
      <c r="AO69">
        <v>0</v>
      </c>
      <c r="AP69">
        <v>1.5371999999999999</v>
      </c>
      <c r="AQ69">
        <v>65.207999999999998</v>
      </c>
      <c r="AR69">
        <v>8.2799999999999994</v>
      </c>
      <c r="AS69">
        <v>5.3807999999999998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37.671679999999995</v>
      </c>
      <c r="BA69">
        <f t="shared" si="4"/>
        <v>2896.9917680000012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0</v>
      </c>
      <c r="BR69">
        <v>0</v>
      </c>
      <c r="BS69">
        <v>1.65</v>
      </c>
      <c r="BT69">
        <v>0</v>
      </c>
      <c r="BU69">
        <v>0</v>
      </c>
      <c r="BV69">
        <v>0</v>
      </c>
      <c r="BW69">
        <v>9.44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0.82</v>
      </c>
      <c r="CD69">
        <v>0.42</v>
      </c>
      <c r="CE69">
        <v>0.71</v>
      </c>
      <c r="CF69">
        <v>0.08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0.99528000000000005</v>
      </c>
      <c r="CQ69">
        <v>0</v>
      </c>
      <c r="CR69">
        <v>1.75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37.671679999999995</v>
      </c>
    </row>
    <row r="70" spans="1:114">
      <c r="A70" t="s">
        <v>112</v>
      </c>
      <c r="B70">
        <v>0</v>
      </c>
      <c r="C70">
        <v>46.031999999999996</v>
      </c>
      <c r="D70">
        <v>0</v>
      </c>
      <c r="E70">
        <v>0</v>
      </c>
      <c r="F70">
        <v>76.003200000000007</v>
      </c>
      <c r="G70">
        <v>0</v>
      </c>
      <c r="H70">
        <v>0</v>
      </c>
      <c r="I70">
        <v>100.0125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141.16999999999999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279.18</v>
      </c>
      <c r="V70">
        <v>14.253199</v>
      </c>
      <c r="W70">
        <v>46.399079999999998</v>
      </c>
      <c r="X70">
        <v>98.34375</v>
      </c>
      <c r="Y70">
        <v>0</v>
      </c>
      <c r="Z70">
        <v>0</v>
      </c>
      <c r="AA70">
        <v>0</v>
      </c>
      <c r="AB70">
        <v>27.343599999999999</v>
      </c>
      <c r="AC70">
        <v>0</v>
      </c>
      <c r="AD70">
        <v>18.864599999999999</v>
      </c>
      <c r="AE70">
        <v>17.011199999999999</v>
      </c>
      <c r="AF70">
        <v>18.288</v>
      </c>
      <c r="AG70">
        <v>45.147199999999998</v>
      </c>
      <c r="AH70">
        <v>72.395700000000005</v>
      </c>
      <c r="AI70">
        <v>0</v>
      </c>
      <c r="AJ70">
        <v>0</v>
      </c>
      <c r="AK70">
        <v>55.098500000000001</v>
      </c>
      <c r="AL70">
        <v>2.5564</v>
      </c>
      <c r="AM70">
        <v>0</v>
      </c>
      <c r="AN70">
        <v>0.80318999999999996</v>
      </c>
      <c r="AO70">
        <v>0</v>
      </c>
      <c r="AP70">
        <v>1.5371999999999999</v>
      </c>
      <c r="AQ70">
        <v>65.207999999999998</v>
      </c>
      <c r="AR70">
        <v>8.2799999999999994</v>
      </c>
      <c r="AS70">
        <v>5.3807999999999998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38.340679999999999</v>
      </c>
      <c r="BA70">
        <f t="shared" si="4"/>
        <v>2961.9773680000008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0</v>
      </c>
      <c r="BR70">
        <v>0</v>
      </c>
      <c r="BS70">
        <v>1.65</v>
      </c>
      <c r="BT70">
        <v>0.4158</v>
      </c>
      <c r="BU70">
        <v>0</v>
      </c>
      <c r="BV70">
        <v>0</v>
      </c>
      <c r="BW70">
        <v>9.44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0.82</v>
      </c>
      <c r="CD70">
        <v>0.42</v>
      </c>
      <c r="CE70">
        <v>0.77</v>
      </c>
      <c r="CF70">
        <v>0.08</v>
      </c>
      <c r="CG70">
        <v>3.77</v>
      </c>
      <c r="CH70">
        <v>0.5796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1.75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38.340679999999999</v>
      </c>
    </row>
    <row r="71" spans="1:114">
      <c r="A71" t="s">
        <v>113</v>
      </c>
      <c r="B71">
        <v>0</v>
      </c>
      <c r="C71">
        <v>46.031999999999996</v>
      </c>
      <c r="D71">
        <v>0</v>
      </c>
      <c r="E71">
        <v>0</v>
      </c>
      <c r="F71">
        <v>76.003200000000007</v>
      </c>
      <c r="G71">
        <v>0</v>
      </c>
      <c r="H71">
        <v>0</v>
      </c>
      <c r="I71">
        <v>100.0125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141.16999999999999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279.18</v>
      </c>
      <c r="V71">
        <v>14.253199</v>
      </c>
      <c r="W71">
        <v>46.399079999999998</v>
      </c>
      <c r="X71">
        <v>98.34375</v>
      </c>
      <c r="Y71">
        <v>0</v>
      </c>
      <c r="Z71">
        <v>1.1000000000000001</v>
      </c>
      <c r="AA71">
        <v>0</v>
      </c>
      <c r="AB71">
        <v>27.343599999999999</v>
      </c>
      <c r="AC71">
        <v>9.1038599999999992</v>
      </c>
      <c r="AD71">
        <v>28.296900000000001</v>
      </c>
      <c r="AE71">
        <v>34.022399999999998</v>
      </c>
      <c r="AF71">
        <v>27.431999999999999</v>
      </c>
      <c r="AG71">
        <v>45.147199999999998</v>
      </c>
      <c r="AH71">
        <v>96.527600000000007</v>
      </c>
      <c r="AI71">
        <v>0</v>
      </c>
      <c r="AJ71">
        <v>0</v>
      </c>
      <c r="AK71">
        <v>55.098500000000001</v>
      </c>
      <c r="AL71">
        <v>2.5564</v>
      </c>
      <c r="AM71">
        <v>2.758</v>
      </c>
      <c r="AN71">
        <v>0.80318999999999996</v>
      </c>
      <c r="AO71">
        <v>0</v>
      </c>
      <c r="AP71">
        <v>1.5371999999999999</v>
      </c>
      <c r="AQ71">
        <v>65.207999999999998</v>
      </c>
      <c r="AR71">
        <v>8.2799999999999994</v>
      </c>
      <c r="AS71">
        <v>5.3807999999999998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39.099679999999999</v>
      </c>
      <c r="BA71">
        <f t="shared" si="4"/>
        <v>3035.4176280000001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0</v>
      </c>
      <c r="BR71">
        <v>0</v>
      </c>
      <c r="BS71">
        <v>1.65</v>
      </c>
      <c r="BT71">
        <v>0.83160000000000001</v>
      </c>
      <c r="BU71">
        <v>0</v>
      </c>
      <c r="BV71">
        <v>0</v>
      </c>
      <c r="BW71">
        <v>9.44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0.82</v>
      </c>
      <c r="CD71">
        <v>0.42</v>
      </c>
      <c r="CE71">
        <v>0.84</v>
      </c>
      <c r="CF71">
        <v>0.08</v>
      </c>
      <c r="CG71">
        <v>3.77</v>
      </c>
      <c r="CH71">
        <v>0.77280000000000004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1.75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39.099679999999999</v>
      </c>
    </row>
    <row r="72" spans="1:114">
      <c r="A72" t="s">
        <v>114</v>
      </c>
      <c r="B72">
        <v>0</v>
      </c>
      <c r="C72">
        <v>46.031999999999996</v>
      </c>
      <c r="D72">
        <v>0</v>
      </c>
      <c r="E72">
        <v>0</v>
      </c>
      <c r="F72">
        <v>76.003200000000007</v>
      </c>
      <c r="G72">
        <v>0</v>
      </c>
      <c r="H72">
        <v>0</v>
      </c>
      <c r="I72">
        <v>100.0125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141.16999999999999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279.18</v>
      </c>
      <c r="V72">
        <v>14.253199</v>
      </c>
      <c r="W72">
        <v>46.399079999999998</v>
      </c>
      <c r="X72">
        <v>98.34375</v>
      </c>
      <c r="Y72">
        <v>0</v>
      </c>
      <c r="Z72">
        <v>7.15</v>
      </c>
      <c r="AA72">
        <v>14.04936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45.147199999999998</v>
      </c>
      <c r="AH72">
        <v>120.65949999999999</v>
      </c>
      <c r="AI72">
        <v>3.9569999999999999</v>
      </c>
      <c r="AJ72">
        <v>0</v>
      </c>
      <c r="AK72">
        <v>55.098500000000001</v>
      </c>
      <c r="AL72">
        <v>2.5564</v>
      </c>
      <c r="AM72">
        <v>5.1022999999999996</v>
      </c>
      <c r="AN72">
        <v>0.80318999999999996</v>
      </c>
      <c r="AO72">
        <v>0</v>
      </c>
      <c r="AP72">
        <v>1.5371999999999999</v>
      </c>
      <c r="AQ72">
        <v>65.207999999999998</v>
      </c>
      <c r="AR72">
        <v>8.2799999999999994</v>
      </c>
      <c r="AS72">
        <v>5.3807999999999998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39.846679999999999</v>
      </c>
      <c r="BA72">
        <f t="shared" si="4"/>
        <v>3097.6679990000007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0</v>
      </c>
      <c r="BR72">
        <v>0.13800000000000001</v>
      </c>
      <c r="BS72">
        <v>1.65</v>
      </c>
      <c r="BT72">
        <v>1.2474000000000001</v>
      </c>
      <c r="BU72">
        <v>0</v>
      </c>
      <c r="BV72">
        <v>0</v>
      </c>
      <c r="BW72">
        <v>9.44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0.82</v>
      </c>
      <c r="CD72">
        <v>0.42</v>
      </c>
      <c r="CE72">
        <v>0.84</v>
      </c>
      <c r="CF72">
        <v>0.08</v>
      </c>
      <c r="CG72">
        <v>3.77</v>
      </c>
      <c r="CH72">
        <v>0.96599999999999997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1.75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39.846679999999999</v>
      </c>
    </row>
    <row r="73" spans="1:114">
      <c r="A73" t="s">
        <v>115</v>
      </c>
      <c r="B73">
        <v>0</v>
      </c>
      <c r="C73">
        <v>46.031999999999996</v>
      </c>
      <c r="D73">
        <v>0</v>
      </c>
      <c r="E73">
        <v>0</v>
      </c>
      <c r="F73">
        <v>76.003200000000007</v>
      </c>
      <c r="G73">
        <v>0</v>
      </c>
      <c r="H73">
        <v>0</v>
      </c>
      <c r="I73">
        <v>100.0125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141.16999999999999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279.18</v>
      </c>
      <c r="V73">
        <v>14.253199</v>
      </c>
      <c r="W73">
        <v>46.399079999999998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45.147199999999998</v>
      </c>
      <c r="AH73">
        <v>144.79140000000001</v>
      </c>
      <c r="AI73">
        <v>17.146999999999998</v>
      </c>
      <c r="AJ73">
        <v>0</v>
      </c>
      <c r="AK73">
        <v>55.098500000000001</v>
      </c>
      <c r="AL73">
        <v>2.5564</v>
      </c>
      <c r="AM73">
        <v>9.6530000000000005</v>
      </c>
      <c r="AN73">
        <v>0.80318999999999996</v>
      </c>
      <c r="AO73">
        <v>0</v>
      </c>
      <c r="AP73">
        <v>1.5371999999999999</v>
      </c>
      <c r="AQ73">
        <v>65.207999999999998</v>
      </c>
      <c r="AR73">
        <v>6.6239999999999997</v>
      </c>
      <c r="AS73">
        <v>5.3807999999999998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41.289079999999998</v>
      </c>
      <c r="BA73">
        <f t="shared" si="4"/>
        <v>3199.3844340000001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0</v>
      </c>
      <c r="BR73">
        <v>0.99819999999999998</v>
      </c>
      <c r="BS73">
        <v>1.65</v>
      </c>
      <c r="BT73">
        <v>1.6632</v>
      </c>
      <c r="BU73">
        <v>0</v>
      </c>
      <c r="BV73">
        <v>0</v>
      </c>
      <c r="BW73">
        <v>9.44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0.82</v>
      </c>
      <c r="CD73">
        <v>0.42</v>
      </c>
      <c r="CE73">
        <v>0.84</v>
      </c>
      <c r="CF73">
        <v>7.0000000000000007E-2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1.75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41.289079999999998</v>
      </c>
    </row>
    <row r="74" spans="1:114">
      <c r="A74" t="s">
        <v>116</v>
      </c>
      <c r="B74">
        <v>0</v>
      </c>
      <c r="C74">
        <v>46.031999999999996</v>
      </c>
      <c r="D74">
        <v>0</v>
      </c>
      <c r="E74">
        <v>0</v>
      </c>
      <c r="F74">
        <v>76.003200000000007</v>
      </c>
      <c r="G74">
        <v>0</v>
      </c>
      <c r="H74">
        <v>0</v>
      </c>
      <c r="I74">
        <v>100.0125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141.16999999999999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279.18</v>
      </c>
      <c r="V74">
        <v>14.253199</v>
      </c>
      <c r="W74">
        <v>46.399079999999998</v>
      </c>
      <c r="X74">
        <v>98.34375</v>
      </c>
      <c r="Y74">
        <v>0</v>
      </c>
      <c r="Z74">
        <v>13.1076</v>
      </c>
      <c r="AA74">
        <v>42.14808</v>
      </c>
      <c r="AB74">
        <v>27.426880000000001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55.098500000000001</v>
      </c>
      <c r="AL74">
        <v>2.5564</v>
      </c>
      <c r="AM74">
        <v>16.38252</v>
      </c>
      <c r="AN74">
        <v>0.80318999999999996</v>
      </c>
      <c r="AO74">
        <v>0</v>
      </c>
      <c r="AP74">
        <v>1.5371999999999999</v>
      </c>
      <c r="AQ74">
        <v>65.207999999999998</v>
      </c>
      <c r="AR74">
        <v>30.911999999999999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41.290735999999995</v>
      </c>
      <c r="BA74">
        <f t="shared" si="4"/>
        <v>3247.1858980000006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0</v>
      </c>
      <c r="BR74">
        <v>0.99985599999999997</v>
      </c>
      <c r="BS74">
        <v>1.65</v>
      </c>
      <c r="BT74">
        <v>1.6632</v>
      </c>
      <c r="BU74">
        <v>0</v>
      </c>
      <c r="BV74">
        <v>0</v>
      </c>
      <c r="BW74">
        <v>9.44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0.82</v>
      </c>
      <c r="CD74">
        <v>0.42</v>
      </c>
      <c r="CE74">
        <v>0.84</v>
      </c>
      <c r="CF74">
        <v>7.0000000000000007E-2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1.75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41.290735999999995</v>
      </c>
    </row>
    <row r="75" spans="1:114">
      <c r="A75" t="s">
        <v>117</v>
      </c>
      <c r="B75">
        <v>0</v>
      </c>
      <c r="C75">
        <v>46.031999999999996</v>
      </c>
      <c r="D75">
        <v>0</v>
      </c>
      <c r="E75">
        <v>0</v>
      </c>
      <c r="F75">
        <v>76.003200000000007</v>
      </c>
      <c r="G75">
        <v>0</v>
      </c>
      <c r="H75">
        <v>0</v>
      </c>
      <c r="I75">
        <v>100.0125</v>
      </c>
      <c r="J75">
        <v>0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141.16999999999999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279.18</v>
      </c>
      <c r="V75">
        <v>14.253199</v>
      </c>
      <c r="W75">
        <v>46.399079999999998</v>
      </c>
      <c r="X75">
        <v>98.34375</v>
      </c>
      <c r="Y75">
        <v>0</v>
      </c>
      <c r="Z75">
        <v>13.1076</v>
      </c>
      <c r="AA75">
        <v>42.14808</v>
      </c>
      <c r="AB75">
        <v>27.426880000000001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55.098500000000001</v>
      </c>
      <c r="AL75">
        <v>2.5564</v>
      </c>
      <c r="AM75">
        <v>16.38252</v>
      </c>
      <c r="AN75">
        <v>0.80318999999999996</v>
      </c>
      <c r="AO75">
        <v>0</v>
      </c>
      <c r="AP75">
        <v>1.5371999999999999</v>
      </c>
      <c r="AQ75">
        <v>65.207999999999998</v>
      </c>
      <c r="AR75">
        <v>30.911999999999999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41.290735999999995</v>
      </c>
      <c r="BA75">
        <f t="shared" si="4"/>
        <v>3247.1858980000006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0</v>
      </c>
      <c r="BR75">
        <v>0.99985599999999997</v>
      </c>
      <c r="BS75">
        <v>1.65</v>
      </c>
      <c r="BT75">
        <v>1.6632</v>
      </c>
      <c r="BU75">
        <v>0</v>
      </c>
      <c r="BV75">
        <v>0</v>
      </c>
      <c r="BW75">
        <v>9.44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0.82</v>
      </c>
      <c r="CD75">
        <v>0.42</v>
      </c>
      <c r="CE75">
        <v>0.84</v>
      </c>
      <c r="CF75">
        <v>7.0000000000000007E-2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1.75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41.290735999999995</v>
      </c>
    </row>
    <row r="76" spans="1:114">
      <c r="A76" t="s">
        <v>118</v>
      </c>
      <c r="B76">
        <v>0</v>
      </c>
      <c r="C76">
        <v>46.031999999999996</v>
      </c>
      <c r="D76">
        <v>0</v>
      </c>
      <c r="E76">
        <v>0</v>
      </c>
      <c r="F76">
        <v>76.003200000000007</v>
      </c>
      <c r="G76">
        <v>0</v>
      </c>
      <c r="H76">
        <v>0</v>
      </c>
      <c r="I76">
        <v>100.0125</v>
      </c>
      <c r="J76">
        <v>0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141.16999999999999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279.18</v>
      </c>
      <c r="V76">
        <v>14.253199</v>
      </c>
      <c r="W76">
        <v>46.399079999999998</v>
      </c>
      <c r="X76">
        <v>98.34375</v>
      </c>
      <c r="Y76">
        <v>0</v>
      </c>
      <c r="Z76">
        <v>13.1076</v>
      </c>
      <c r="AA76">
        <v>42.14808</v>
      </c>
      <c r="AB76">
        <v>27.426880000000001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45.147199999999998</v>
      </c>
      <c r="AH76">
        <v>136.78</v>
      </c>
      <c r="AI76">
        <v>17.146999999999998</v>
      </c>
      <c r="AJ76">
        <v>0</v>
      </c>
      <c r="AK76">
        <v>55.098500000000001</v>
      </c>
      <c r="AL76">
        <v>2.5564</v>
      </c>
      <c r="AM76">
        <v>16.38252</v>
      </c>
      <c r="AN76">
        <v>0.80318999999999996</v>
      </c>
      <c r="AO76">
        <v>0</v>
      </c>
      <c r="AP76">
        <v>1.5371999999999999</v>
      </c>
      <c r="AQ76">
        <v>65.207999999999998</v>
      </c>
      <c r="AR76">
        <v>6.6239999999999997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41.243136</v>
      </c>
      <c r="BA76">
        <f t="shared" si="4"/>
        <v>3214.8388980000009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0</v>
      </c>
      <c r="BR76">
        <v>0.99985599999999997</v>
      </c>
      <c r="BS76">
        <v>1.65</v>
      </c>
      <c r="BT76">
        <v>1.6632</v>
      </c>
      <c r="BU76">
        <v>0</v>
      </c>
      <c r="BV76">
        <v>0</v>
      </c>
      <c r="BW76">
        <v>9.44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0.82</v>
      </c>
      <c r="CD76">
        <v>0.42</v>
      </c>
      <c r="CE76">
        <v>0.84</v>
      </c>
      <c r="CF76">
        <v>7.0000000000000007E-2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1.75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41.243136</v>
      </c>
    </row>
    <row r="77" spans="1:114">
      <c r="A77" t="s">
        <v>119</v>
      </c>
      <c r="B77">
        <v>0</v>
      </c>
      <c r="C77">
        <v>46.031999999999996</v>
      </c>
      <c r="D77">
        <v>0</v>
      </c>
      <c r="E77">
        <v>0</v>
      </c>
      <c r="F77">
        <v>76.003200000000007</v>
      </c>
      <c r="G77">
        <v>0</v>
      </c>
      <c r="H77">
        <v>0</v>
      </c>
      <c r="I77">
        <v>100.0125</v>
      </c>
      <c r="J77">
        <v>0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141.16999999999999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279.18</v>
      </c>
      <c r="V77">
        <v>14.253199</v>
      </c>
      <c r="W77">
        <v>46.399079999999998</v>
      </c>
      <c r="X77">
        <v>98.34375</v>
      </c>
      <c r="Y77">
        <v>0</v>
      </c>
      <c r="Z77">
        <v>13.1076</v>
      </c>
      <c r="AA77">
        <v>42.14808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45.147199999999998</v>
      </c>
      <c r="AH77">
        <v>120.65949999999999</v>
      </c>
      <c r="AI77">
        <v>17.146999999999998</v>
      </c>
      <c r="AJ77">
        <v>0</v>
      </c>
      <c r="AK77">
        <v>55.098500000000001</v>
      </c>
      <c r="AL77">
        <v>2.5564</v>
      </c>
      <c r="AM77">
        <v>16.38252</v>
      </c>
      <c r="AN77">
        <v>0.80318999999999996</v>
      </c>
      <c r="AO77">
        <v>0</v>
      </c>
      <c r="AP77">
        <v>5.6364000000000001</v>
      </c>
      <c r="AQ77">
        <v>65.207999999999998</v>
      </c>
      <c r="AR77">
        <v>4.4160000000000004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40.698536000000004</v>
      </c>
      <c r="BA77">
        <f t="shared" si="4"/>
        <v>3180.5947030000002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0</v>
      </c>
      <c r="BR77">
        <v>0.99985599999999997</v>
      </c>
      <c r="BS77">
        <v>1.65</v>
      </c>
      <c r="BT77">
        <v>1.2474000000000001</v>
      </c>
      <c r="BU77">
        <v>0</v>
      </c>
      <c r="BV77">
        <v>0</v>
      </c>
      <c r="BW77">
        <v>9.44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0.82</v>
      </c>
      <c r="CD77">
        <v>0.42</v>
      </c>
      <c r="CE77">
        <v>0.84</v>
      </c>
      <c r="CF77">
        <v>7.0000000000000007E-2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1.75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40.698536000000004</v>
      </c>
    </row>
    <row r="78" spans="1:114">
      <c r="A78" t="s">
        <v>120</v>
      </c>
      <c r="B78">
        <v>0</v>
      </c>
      <c r="C78">
        <v>46.031999999999996</v>
      </c>
      <c r="D78">
        <v>0</v>
      </c>
      <c r="E78">
        <v>0</v>
      </c>
      <c r="F78">
        <v>76.003200000000007</v>
      </c>
      <c r="G78">
        <v>0</v>
      </c>
      <c r="H78">
        <v>0</v>
      </c>
      <c r="I78">
        <v>100.0125</v>
      </c>
      <c r="J78">
        <v>0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141.16999999999999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279.18</v>
      </c>
      <c r="V78">
        <v>14.253199</v>
      </c>
      <c r="W78">
        <v>46.399079999999998</v>
      </c>
      <c r="X78">
        <v>98.34375</v>
      </c>
      <c r="Y78">
        <v>0</v>
      </c>
      <c r="Z78">
        <v>13.1076</v>
      </c>
      <c r="AA78">
        <v>42.14808</v>
      </c>
      <c r="AB78">
        <v>27.426880000000001</v>
      </c>
      <c r="AC78">
        <v>8.5761000000000003</v>
      </c>
      <c r="AD78">
        <v>18.864599999999999</v>
      </c>
      <c r="AE78">
        <v>51.209028000000004</v>
      </c>
      <c r="AF78">
        <v>30.784800000000001</v>
      </c>
      <c r="AG78">
        <v>45.147199999999998</v>
      </c>
      <c r="AH78">
        <v>96.527600000000007</v>
      </c>
      <c r="AI78">
        <v>17.146999999999998</v>
      </c>
      <c r="AJ78">
        <v>0</v>
      </c>
      <c r="AK78">
        <v>55.098500000000001</v>
      </c>
      <c r="AL78">
        <v>2.5564</v>
      </c>
      <c r="AM78">
        <v>16.38252</v>
      </c>
      <c r="AN78">
        <v>0.80318999999999996</v>
      </c>
      <c r="AO78">
        <v>0</v>
      </c>
      <c r="AP78">
        <v>5.6364000000000001</v>
      </c>
      <c r="AQ78">
        <v>65.207999999999998</v>
      </c>
      <c r="AR78">
        <v>4.4160000000000004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40.202936000000001</v>
      </c>
      <c r="BA78">
        <f t="shared" si="4"/>
        <v>3135.0363320000006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0</v>
      </c>
      <c r="BR78">
        <v>0.99985599999999997</v>
      </c>
      <c r="BS78">
        <v>1.65</v>
      </c>
      <c r="BT78">
        <v>0.94499999999999995</v>
      </c>
      <c r="BU78">
        <v>0</v>
      </c>
      <c r="BV78">
        <v>0</v>
      </c>
      <c r="BW78">
        <v>9.44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0.82</v>
      </c>
      <c r="CD78">
        <v>0.42</v>
      </c>
      <c r="CE78">
        <v>0.84</v>
      </c>
      <c r="CF78">
        <v>7.0000000000000007E-2</v>
      </c>
      <c r="CG78">
        <v>3.77</v>
      </c>
      <c r="CH78">
        <v>0.77280000000000004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1.75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40.202936000000001</v>
      </c>
    </row>
    <row r="79" spans="1:114">
      <c r="A79" t="s">
        <v>121</v>
      </c>
      <c r="B79">
        <v>0</v>
      </c>
      <c r="C79">
        <v>46.031999999999996</v>
      </c>
      <c r="D79">
        <v>0</v>
      </c>
      <c r="E79">
        <v>0</v>
      </c>
      <c r="F79">
        <v>76.003200000000007</v>
      </c>
      <c r="G79">
        <v>0</v>
      </c>
      <c r="H79">
        <v>0</v>
      </c>
      <c r="I79">
        <v>100.0125</v>
      </c>
      <c r="J79">
        <v>0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141.16999999999999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279.18</v>
      </c>
      <c r="V79">
        <v>14.253199</v>
      </c>
      <c r="W79">
        <v>46.399079999999998</v>
      </c>
      <c r="X79">
        <v>98.34375</v>
      </c>
      <c r="Y79">
        <v>0</v>
      </c>
      <c r="Z79">
        <v>13.1076</v>
      </c>
      <c r="AA79">
        <v>42.14808</v>
      </c>
      <c r="AB79">
        <v>4.1639999999999997</v>
      </c>
      <c r="AC79">
        <v>10.02744</v>
      </c>
      <c r="AD79">
        <v>9.0221999999999998</v>
      </c>
      <c r="AE79">
        <v>51.209028000000004</v>
      </c>
      <c r="AF79">
        <v>27.431999999999999</v>
      </c>
      <c r="AG79">
        <v>45.147199999999998</v>
      </c>
      <c r="AH79">
        <v>72.395700000000005</v>
      </c>
      <c r="AI79">
        <v>3.9569999999999999</v>
      </c>
      <c r="AJ79">
        <v>0</v>
      </c>
      <c r="AK79">
        <v>55.098500000000001</v>
      </c>
      <c r="AL79">
        <v>2.5564</v>
      </c>
      <c r="AM79">
        <v>10.92168</v>
      </c>
      <c r="AN79">
        <v>0.80318999999999996</v>
      </c>
      <c r="AO79">
        <v>0</v>
      </c>
      <c r="AP79">
        <v>1.5371999999999999</v>
      </c>
      <c r="AQ79">
        <v>65.207999999999998</v>
      </c>
      <c r="AR79">
        <v>4.4160000000000004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38.91948</v>
      </c>
      <c r="BA79">
        <f t="shared" si="4"/>
        <v>3051.8641960000004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0</v>
      </c>
      <c r="BR79">
        <v>2.3E-2</v>
      </c>
      <c r="BS79">
        <v>1.65</v>
      </c>
      <c r="BT79">
        <v>0.83160000000000001</v>
      </c>
      <c r="BU79">
        <v>0</v>
      </c>
      <c r="BV79">
        <v>0</v>
      </c>
      <c r="BW79">
        <v>9.44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0.82</v>
      </c>
      <c r="CD79">
        <v>0.42</v>
      </c>
      <c r="CE79">
        <v>0.84</v>
      </c>
      <c r="CF79">
        <v>7.0000000000000007E-2</v>
      </c>
      <c r="CG79">
        <v>3.77</v>
      </c>
      <c r="CH79">
        <v>0.5796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1.75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38.91948</v>
      </c>
    </row>
    <row r="80" spans="1:114">
      <c r="A80" t="s">
        <v>122</v>
      </c>
      <c r="B80">
        <v>0</v>
      </c>
      <c r="C80">
        <v>46.031999999999996</v>
      </c>
      <c r="D80">
        <v>0</v>
      </c>
      <c r="E80">
        <v>0</v>
      </c>
      <c r="F80">
        <v>76.003200000000007</v>
      </c>
      <c r="G80">
        <v>0</v>
      </c>
      <c r="H80">
        <v>0</v>
      </c>
      <c r="I80">
        <v>100.0125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141.16999999999999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279.18</v>
      </c>
      <c r="V80">
        <v>14.253199</v>
      </c>
      <c r="W80">
        <v>46.399079999999998</v>
      </c>
      <c r="X80">
        <v>98.34375</v>
      </c>
      <c r="Y80">
        <v>0</v>
      </c>
      <c r="Z80">
        <v>13.1076</v>
      </c>
      <c r="AA80">
        <v>28.09872</v>
      </c>
      <c r="AB80">
        <v>0</v>
      </c>
      <c r="AC80">
        <v>10.02744</v>
      </c>
      <c r="AD80">
        <v>9.0221999999999998</v>
      </c>
      <c r="AE80">
        <v>51.209028000000004</v>
      </c>
      <c r="AF80">
        <v>27.431999999999999</v>
      </c>
      <c r="AG80">
        <v>45.147199999999998</v>
      </c>
      <c r="AH80">
        <v>48.263800000000003</v>
      </c>
      <c r="AI80">
        <v>0</v>
      </c>
      <c r="AJ80">
        <v>0</v>
      </c>
      <c r="AK80">
        <v>55.098500000000001</v>
      </c>
      <c r="AL80">
        <v>2.5564</v>
      </c>
      <c r="AM80">
        <v>5.4608400000000001</v>
      </c>
      <c r="AN80">
        <v>0.80318999999999996</v>
      </c>
      <c r="AO80">
        <v>0</v>
      </c>
      <c r="AP80">
        <v>1.5371999999999999</v>
      </c>
      <c r="AQ80">
        <v>65.207999999999998</v>
      </c>
      <c r="AR80">
        <v>6.6239999999999997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38.287480000000002</v>
      </c>
      <c r="BA80">
        <f t="shared" si="4"/>
        <v>3001.6770960000003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0</v>
      </c>
      <c r="BR80">
        <v>0</v>
      </c>
      <c r="BS80">
        <v>1.65</v>
      </c>
      <c r="BT80">
        <v>0.4158</v>
      </c>
      <c r="BU80">
        <v>0</v>
      </c>
      <c r="BV80">
        <v>0</v>
      </c>
      <c r="BW80">
        <v>9.44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0.82</v>
      </c>
      <c r="CD80">
        <v>0.42</v>
      </c>
      <c r="CE80">
        <v>0.84</v>
      </c>
      <c r="CF80">
        <v>7.0000000000000007E-2</v>
      </c>
      <c r="CG80">
        <v>3.77</v>
      </c>
      <c r="CH80">
        <v>0.38640000000000002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1.75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38.287480000000002</v>
      </c>
    </row>
    <row r="81" spans="1:114">
      <c r="A81" t="s">
        <v>123</v>
      </c>
      <c r="B81">
        <v>0</v>
      </c>
      <c r="C81">
        <v>46.031999999999996</v>
      </c>
      <c r="D81">
        <v>0</v>
      </c>
      <c r="E81">
        <v>0</v>
      </c>
      <c r="F81">
        <v>76.003200000000007</v>
      </c>
      <c r="G81">
        <v>0</v>
      </c>
      <c r="H81">
        <v>0</v>
      </c>
      <c r="I81">
        <v>100.0125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141.16999999999999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279.18</v>
      </c>
      <c r="V81">
        <v>14.253199</v>
      </c>
      <c r="W81">
        <v>46.399079999999998</v>
      </c>
      <c r="X81">
        <v>98.34375</v>
      </c>
      <c r="Y81">
        <v>0</v>
      </c>
      <c r="Z81">
        <v>7.15</v>
      </c>
      <c r="AA81">
        <v>13.983000000000001</v>
      </c>
      <c r="AB81">
        <v>0</v>
      </c>
      <c r="AC81">
        <v>10.02744</v>
      </c>
      <c r="AD81">
        <v>9.0221999999999998</v>
      </c>
      <c r="AE81">
        <v>31.896000000000001</v>
      </c>
      <c r="AF81">
        <v>27.431999999999999</v>
      </c>
      <c r="AG81">
        <v>45.147199999999998</v>
      </c>
      <c r="AH81">
        <v>24.131900000000002</v>
      </c>
      <c r="AI81">
        <v>0</v>
      </c>
      <c r="AJ81">
        <v>0</v>
      </c>
      <c r="AK81">
        <v>55.098500000000001</v>
      </c>
      <c r="AL81">
        <v>2.5564</v>
      </c>
      <c r="AM81">
        <v>0.96530000000000005</v>
      </c>
      <c r="AN81">
        <v>0.80318999999999996</v>
      </c>
      <c r="AO81">
        <v>0</v>
      </c>
      <c r="AP81">
        <v>1.5371999999999999</v>
      </c>
      <c r="AQ81">
        <v>65.207999999999998</v>
      </c>
      <c r="AR81">
        <v>13.247999999999999</v>
      </c>
      <c r="AS81">
        <v>8.0711999999999993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37.67848</v>
      </c>
      <c r="BA81">
        <f t="shared" si="4"/>
        <v>2939.6783080000005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0</v>
      </c>
      <c r="BR81">
        <v>0</v>
      </c>
      <c r="BS81">
        <v>1.65</v>
      </c>
      <c r="BT81">
        <v>0</v>
      </c>
      <c r="BU81">
        <v>0</v>
      </c>
      <c r="BV81">
        <v>0</v>
      </c>
      <c r="BW81">
        <v>9.44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0.82</v>
      </c>
      <c r="CD81">
        <v>0.42</v>
      </c>
      <c r="CE81">
        <v>0.84</v>
      </c>
      <c r="CF81">
        <v>7.0000000000000007E-2</v>
      </c>
      <c r="CG81">
        <v>3.77</v>
      </c>
      <c r="CH81">
        <v>0.19320000000000001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1.75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37.67848</v>
      </c>
    </row>
    <row r="82" spans="1:114">
      <c r="A82" t="s">
        <v>124</v>
      </c>
      <c r="B82">
        <v>0</v>
      </c>
      <c r="C82">
        <v>46.031999999999996</v>
      </c>
      <c r="D82">
        <v>0</v>
      </c>
      <c r="E82">
        <v>0</v>
      </c>
      <c r="F82">
        <v>76.003200000000007</v>
      </c>
      <c r="G82">
        <v>0</v>
      </c>
      <c r="H82">
        <v>0</v>
      </c>
      <c r="I82">
        <v>100.0125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141.16999999999999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279.18</v>
      </c>
      <c r="V82">
        <v>14.253199</v>
      </c>
      <c r="W82">
        <v>46.399079999999998</v>
      </c>
      <c r="X82">
        <v>98.34375</v>
      </c>
      <c r="Y82">
        <v>0</v>
      </c>
      <c r="Z82">
        <v>1.1000000000000001</v>
      </c>
      <c r="AA82">
        <v>0</v>
      </c>
      <c r="AB82">
        <v>0</v>
      </c>
      <c r="AC82">
        <v>10.02744</v>
      </c>
      <c r="AD82">
        <v>9.0221999999999998</v>
      </c>
      <c r="AE82">
        <v>31.896000000000001</v>
      </c>
      <c r="AF82">
        <v>27.431999999999999</v>
      </c>
      <c r="AG82">
        <v>45.147199999999998</v>
      </c>
      <c r="AH82">
        <v>19.54</v>
      </c>
      <c r="AI82">
        <v>0</v>
      </c>
      <c r="AJ82">
        <v>0</v>
      </c>
      <c r="AK82">
        <v>55.098500000000001</v>
      </c>
      <c r="AL82">
        <v>2.5564</v>
      </c>
      <c r="AM82">
        <v>0</v>
      </c>
      <c r="AN82">
        <v>0.80318999999999996</v>
      </c>
      <c r="AO82">
        <v>0</v>
      </c>
      <c r="AP82">
        <v>1.5371999999999999</v>
      </c>
      <c r="AQ82">
        <v>65.207999999999998</v>
      </c>
      <c r="AR82">
        <v>30.911999999999999</v>
      </c>
      <c r="AS82">
        <v>8.0711999999999993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37.64208</v>
      </c>
      <c r="BA82">
        <f t="shared" si="4"/>
        <v>2931.7157080000002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0</v>
      </c>
      <c r="BR82">
        <v>0</v>
      </c>
      <c r="BS82">
        <v>1.65</v>
      </c>
      <c r="BT82">
        <v>0</v>
      </c>
      <c r="BU82">
        <v>0</v>
      </c>
      <c r="BV82">
        <v>0</v>
      </c>
      <c r="BW82">
        <v>9.44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0.82</v>
      </c>
      <c r="CD82">
        <v>0.42</v>
      </c>
      <c r="CE82">
        <v>0.84</v>
      </c>
      <c r="CF82">
        <v>7.0000000000000007E-2</v>
      </c>
      <c r="CG82">
        <v>3.77</v>
      </c>
      <c r="CH82">
        <v>0.15679999999999999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1.75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37.64208</v>
      </c>
    </row>
    <row r="83" spans="1:114">
      <c r="A83" t="s">
        <v>125</v>
      </c>
      <c r="B83">
        <v>0</v>
      </c>
      <c r="C83">
        <v>46.031999999999996</v>
      </c>
      <c r="D83">
        <v>0</v>
      </c>
      <c r="E83">
        <v>0</v>
      </c>
      <c r="F83">
        <v>76.003200000000007</v>
      </c>
      <c r="G83">
        <v>0</v>
      </c>
      <c r="H83">
        <v>0</v>
      </c>
      <c r="I83">
        <v>100.584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141.16999999999999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279.18</v>
      </c>
      <c r="V83">
        <v>14.253199</v>
      </c>
      <c r="W83">
        <v>46.399079999999998</v>
      </c>
      <c r="X83">
        <v>98.34375</v>
      </c>
      <c r="Y83">
        <v>0</v>
      </c>
      <c r="Z83">
        <v>0</v>
      </c>
      <c r="AA83">
        <v>0</v>
      </c>
      <c r="AB83">
        <v>0</v>
      </c>
      <c r="AC83">
        <v>10.02744</v>
      </c>
      <c r="AD83">
        <v>9.0221999999999998</v>
      </c>
      <c r="AE83">
        <v>15.948</v>
      </c>
      <c r="AF83">
        <v>27.431999999999999</v>
      </c>
      <c r="AG83">
        <v>45.147199999999998</v>
      </c>
      <c r="AH83">
        <v>6.8390000000000004</v>
      </c>
      <c r="AI83">
        <v>0</v>
      </c>
      <c r="AJ83">
        <v>0</v>
      </c>
      <c r="AK83">
        <v>55.098500000000001</v>
      </c>
      <c r="AL83">
        <v>2.5564</v>
      </c>
      <c r="AM83">
        <v>0</v>
      </c>
      <c r="AN83">
        <v>0.68564999999999998</v>
      </c>
      <c r="AO83">
        <v>0</v>
      </c>
      <c r="AP83">
        <v>1.5371999999999999</v>
      </c>
      <c r="AQ83">
        <v>65.207999999999998</v>
      </c>
      <c r="AR83">
        <v>30.911999999999999</v>
      </c>
      <c r="AS83">
        <v>8.0711999999999993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37.54128</v>
      </c>
      <c r="BA83">
        <f t="shared" si="4"/>
        <v>2902.3198679999991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0</v>
      </c>
      <c r="BR83">
        <v>0</v>
      </c>
      <c r="BS83">
        <v>1.65</v>
      </c>
      <c r="BT83">
        <v>0</v>
      </c>
      <c r="BU83">
        <v>0</v>
      </c>
      <c r="BV83">
        <v>0</v>
      </c>
      <c r="BW83">
        <v>9.44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0.82</v>
      </c>
      <c r="CD83">
        <v>0.42</v>
      </c>
      <c r="CE83">
        <v>0.84</v>
      </c>
      <c r="CF83">
        <v>7.0000000000000007E-2</v>
      </c>
      <c r="CG83">
        <v>3.77</v>
      </c>
      <c r="CH83">
        <v>5.6000000000000001E-2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1.75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37.54128</v>
      </c>
    </row>
    <row r="84" spans="1:114">
      <c r="A84" t="s">
        <v>126</v>
      </c>
      <c r="B84">
        <v>0</v>
      </c>
      <c r="C84">
        <v>46.031999999999996</v>
      </c>
      <c r="D84">
        <v>0</v>
      </c>
      <c r="E84">
        <v>0</v>
      </c>
      <c r="F84">
        <v>76.003200000000007</v>
      </c>
      <c r="G84">
        <v>0</v>
      </c>
      <c r="H84">
        <v>0</v>
      </c>
      <c r="I84">
        <v>100.584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141.16999999999999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279.18</v>
      </c>
      <c r="V84">
        <v>14.253199</v>
      </c>
      <c r="W84">
        <v>46.399079999999998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9.0221999999999998</v>
      </c>
      <c r="AE84">
        <v>0</v>
      </c>
      <c r="AF84">
        <v>27.431999999999999</v>
      </c>
      <c r="AG84">
        <v>45.147199999999998</v>
      </c>
      <c r="AH84">
        <v>0</v>
      </c>
      <c r="AI84">
        <v>0</v>
      </c>
      <c r="AJ84">
        <v>0</v>
      </c>
      <c r="AK84">
        <v>55.098500000000001</v>
      </c>
      <c r="AL84">
        <v>2.5564</v>
      </c>
      <c r="AM84">
        <v>0</v>
      </c>
      <c r="AN84">
        <v>0.68564999999999998</v>
      </c>
      <c r="AO84">
        <v>0</v>
      </c>
      <c r="AP84">
        <v>1.5371999999999999</v>
      </c>
      <c r="AQ84">
        <v>48.905999999999999</v>
      </c>
      <c r="AR84">
        <v>30.911999999999999</v>
      </c>
      <c r="AS84">
        <v>8.0711999999999993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37.485280000000003</v>
      </c>
      <c r="BA84">
        <f t="shared" si="4"/>
        <v>2853.1474279999993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9.44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0.82</v>
      </c>
      <c r="CD84">
        <v>0.42</v>
      </c>
      <c r="CE84">
        <v>0.84</v>
      </c>
      <c r="CF84">
        <v>7.0000000000000007E-2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1.75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37.485280000000003</v>
      </c>
    </row>
    <row r="85" spans="1:114">
      <c r="A85" t="s">
        <v>127</v>
      </c>
      <c r="B85">
        <v>0</v>
      </c>
      <c r="C85">
        <v>46.031999999999996</v>
      </c>
      <c r="D85">
        <v>0</v>
      </c>
      <c r="E85">
        <v>0</v>
      </c>
      <c r="F85">
        <v>76.003200000000007</v>
      </c>
      <c r="G85">
        <v>0</v>
      </c>
      <c r="H85">
        <v>0</v>
      </c>
      <c r="I85">
        <v>100.584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141.16999999999999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279.18</v>
      </c>
      <c r="V85">
        <v>14.253199</v>
      </c>
      <c r="W85">
        <v>46.399079999999998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9.0221999999999998</v>
      </c>
      <c r="AE85">
        <v>0</v>
      </c>
      <c r="AF85">
        <v>18.288</v>
      </c>
      <c r="AG85">
        <v>45.147199999999998</v>
      </c>
      <c r="AH85">
        <v>0</v>
      </c>
      <c r="AI85">
        <v>0</v>
      </c>
      <c r="AJ85">
        <v>0</v>
      </c>
      <c r="AK85">
        <v>55.098500000000001</v>
      </c>
      <c r="AL85">
        <v>2.5564</v>
      </c>
      <c r="AM85">
        <v>0</v>
      </c>
      <c r="AN85">
        <v>0.68564999999999998</v>
      </c>
      <c r="AO85">
        <v>0</v>
      </c>
      <c r="AP85">
        <v>1.5371999999999999</v>
      </c>
      <c r="AQ85">
        <v>32.603999999999999</v>
      </c>
      <c r="AR85">
        <v>4.4160000000000004</v>
      </c>
      <c r="AS85">
        <v>8.0711999999999993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37.485280000000003</v>
      </c>
      <c r="BA85">
        <f t="shared" si="4"/>
        <v>2801.2054279999998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9.44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0.82</v>
      </c>
      <c r="CD85">
        <v>0.42</v>
      </c>
      <c r="CE85">
        <v>0.84</v>
      </c>
      <c r="CF85">
        <v>7.0000000000000007E-2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1.75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37.485280000000003</v>
      </c>
    </row>
    <row r="86" spans="1:114">
      <c r="A86" t="s">
        <v>128</v>
      </c>
      <c r="B86">
        <v>0</v>
      </c>
      <c r="C86">
        <v>46.031999999999996</v>
      </c>
      <c r="D86">
        <v>0</v>
      </c>
      <c r="E86">
        <v>0</v>
      </c>
      <c r="F86">
        <v>76.003200000000007</v>
      </c>
      <c r="G86">
        <v>0</v>
      </c>
      <c r="H86">
        <v>0</v>
      </c>
      <c r="I86">
        <v>100.584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141.16999999999999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279.18</v>
      </c>
      <c r="V86">
        <v>14.253199</v>
      </c>
      <c r="W86">
        <v>46.399079999999998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0</v>
      </c>
      <c r="AI86">
        <v>0</v>
      </c>
      <c r="AJ86">
        <v>0</v>
      </c>
      <c r="AK86">
        <v>55.098500000000001</v>
      </c>
      <c r="AL86">
        <v>2.5564</v>
      </c>
      <c r="AM86">
        <v>0</v>
      </c>
      <c r="AN86">
        <v>0.68564999999999998</v>
      </c>
      <c r="AO86">
        <v>0</v>
      </c>
      <c r="AP86">
        <v>1.5371999999999999</v>
      </c>
      <c r="AQ86">
        <v>32.603999999999999</v>
      </c>
      <c r="AR86">
        <v>4.4160000000000004</v>
      </c>
      <c r="AS86">
        <v>8.0711999999999993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37.485280000000003</v>
      </c>
      <c r="BA86">
        <f t="shared" si="4"/>
        <v>2792.1832279999999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9.44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0.82</v>
      </c>
      <c r="CD86">
        <v>0.42</v>
      </c>
      <c r="CE86">
        <v>0.84</v>
      </c>
      <c r="CF86">
        <v>7.0000000000000007E-2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1.75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37.485280000000003</v>
      </c>
    </row>
    <row r="87" spans="1:114">
      <c r="A87" t="s">
        <v>129</v>
      </c>
      <c r="B87">
        <v>0</v>
      </c>
      <c r="C87">
        <v>46.031999999999996</v>
      </c>
      <c r="D87">
        <v>0</v>
      </c>
      <c r="E87">
        <v>0</v>
      </c>
      <c r="F87">
        <v>76.003200000000007</v>
      </c>
      <c r="G87">
        <v>0</v>
      </c>
      <c r="H87">
        <v>0</v>
      </c>
      <c r="I87">
        <v>100.584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141.16999999999999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279.18</v>
      </c>
      <c r="V87">
        <v>14.253199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55.098500000000001</v>
      </c>
      <c r="AL87">
        <v>2.5564</v>
      </c>
      <c r="AM87">
        <v>0</v>
      </c>
      <c r="AN87">
        <v>0.68564999999999998</v>
      </c>
      <c r="AO87">
        <v>0</v>
      </c>
      <c r="AP87">
        <v>1.5371999999999999</v>
      </c>
      <c r="AQ87">
        <v>32.603999999999999</v>
      </c>
      <c r="AR87">
        <v>4.4160000000000004</v>
      </c>
      <c r="AS87">
        <v>8.0711999999999993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37.495280000000001</v>
      </c>
      <c r="BA87">
        <f t="shared" si="4"/>
        <v>2792.1932280000001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9.44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0.82</v>
      </c>
      <c r="CD87">
        <v>0.42</v>
      </c>
      <c r="CE87">
        <v>0.84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1.75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37.495280000000001</v>
      </c>
    </row>
    <row r="88" spans="1:114">
      <c r="A88" t="s">
        <v>130</v>
      </c>
      <c r="B88">
        <v>0</v>
      </c>
      <c r="C88">
        <v>46.031999999999996</v>
      </c>
      <c r="D88">
        <v>0</v>
      </c>
      <c r="E88">
        <v>0</v>
      </c>
      <c r="F88">
        <v>76.003200000000007</v>
      </c>
      <c r="G88">
        <v>0</v>
      </c>
      <c r="H88">
        <v>0</v>
      </c>
      <c r="I88">
        <v>100.584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141.16999999999999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279.18</v>
      </c>
      <c r="V88">
        <v>14.253199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55.098500000000001</v>
      </c>
      <c r="AL88">
        <v>2.5564</v>
      </c>
      <c r="AM88">
        <v>0</v>
      </c>
      <c r="AN88">
        <v>0.68564999999999998</v>
      </c>
      <c r="AO88">
        <v>0</v>
      </c>
      <c r="AP88">
        <v>1.5371999999999999</v>
      </c>
      <c r="AQ88">
        <v>16.302</v>
      </c>
      <c r="AR88">
        <v>4.4160000000000004</v>
      </c>
      <c r="AS88">
        <v>8.0711999999999993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37.495280000000001</v>
      </c>
      <c r="BA88">
        <f t="shared" si="4"/>
        <v>2775.8912280000004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9.44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0.82</v>
      </c>
      <c r="CD88">
        <v>0.42</v>
      </c>
      <c r="CE88">
        <v>0.84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1.75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37.495280000000001</v>
      </c>
    </row>
    <row r="89" spans="1:114">
      <c r="A89" t="s">
        <v>131</v>
      </c>
      <c r="B89">
        <v>0</v>
      </c>
      <c r="C89">
        <v>46.031999999999996</v>
      </c>
      <c r="D89">
        <v>0</v>
      </c>
      <c r="E89">
        <v>0</v>
      </c>
      <c r="F89">
        <v>76.003200000000007</v>
      </c>
      <c r="G89">
        <v>0</v>
      </c>
      <c r="H89">
        <v>0</v>
      </c>
      <c r="I89">
        <v>100.584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141.16999999999999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279.18</v>
      </c>
      <c r="V89">
        <v>14.253199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45.147199999999998</v>
      </c>
      <c r="AH89">
        <v>0</v>
      </c>
      <c r="AI89">
        <v>0</v>
      </c>
      <c r="AJ89">
        <v>0</v>
      </c>
      <c r="AK89">
        <v>55.098500000000001</v>
      </c>
      <c r="AL89">
        <v>2.5564</v>
      </c>
      <c r="AM89">
        <v>0</v>
      </c>
      <c r="AN89">
        <v>0.72482999999999997</v>
      </c>
      <c r="AO89">
        <v>0</v>
      </c>
      <c r="AP89">
        <v>1.5371999999999999</v>
      </c>
      <c r="AQ89">
        <v>16.302</v>
      </c>
      <c r="AR89">
        <v>6.6239999999999997</v>
      </c>
      <c r="AS89">
        <v>8.0711999999999993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37.495280000000001</v>
      </c>
      <c r="BA89">
        <f t="shared" si="4"/>
        <v>2778.1384080000003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9.44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0.82</v>
      </c>
      <c r="CD89">
        <v>0.42</v>
      </c>
      <c r="CE89">
        <v>0.84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1.75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37.495280000000001</v>
      </c>
    </row>
    <row r="90" spans="1:114">
      <c r="A90" t="s">
        <v>132</v>
      </c>
      <c r="B90">
        <v>0</v>
      </c>
      <c r="C90">
        <v>46.031999999999996</v>
      </c>
      <c r="D90">
        <v>0</v>
      </c>
      <c r="E90">
        <v>0</v>
      </c>
      <c r="F90">
        <v>76.003200000000007</v>
      </c>
      <c r="G90">
        <v>0</v>
      </c>
      <c r="H90">
        <v>0</v>
      </c>
      <c r="I90">
        <v>100.584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141.16999999999999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279.18</v>
      </c>
      <c r="V90">
        <v>14.253199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45.147199999999998</v>
      </c>
      <c r="AH90">
        <v>0</v>
      </c>
      <c r="AI90">
        <v>0</v>
      </c>
      <c r="AJ90">
        <v>0</v>
      </c>
      <c r="AK90">
        <v>55.098500000000001</v>
      </c>
      <c r="AL90">
        <v>2.5564</v>
      </c>
      <c r="AM90">
        <v>0</v>
      </c>
      <c r="AN90">
        <v>0.72482999999999997</v>
      </c>
      <c r="AO90">
        <v>0</v>
      </c>
      <c r="AP90">
        <v>1.5371999999999999</v>
      </c>
      <c r="AQ90">
        <v>16.302</v>
      </c>
      <c r="AR90">
        <v>6.6239999999999997</v>
      </c>
      <c r="AS90">
        <v>8.0711999999999993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37.495280000000001</v>
      </c>
      <c r="BA90">
        <f t="shared" si="4"/>
        <v>2778.1384080000003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9.44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0.82</v>
      </c>
      <c r="CD90">
        <v>0.42</v>
      </c>
      <c r="CE90">
        <v>0.84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1.75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37.495280000000001</v>
      </c>
    </row>
    <row r="91" spans="1:114">
      <c r="A91" t="s">
        <v>133</v>
      </c>
      <c r="B91">
        <v>0</v>
      </c>
      <c r="C91">
        <v>46.251199999999997</v>
      </c>
      <c r="D91">
        <v>0</v>
      </c>
      <c r="E91">
        <v>0</v>
      </c>
      <c r="F91">
        <v>76.003200000000007</v>
      </c>
      <c r="G91">
        <v>0</v>
      </c>
      <c r="H91">
        <v>0</v>
      </c>
      <c r="I91">
        <v>101.727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141.16999999999999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279.18</v>
      </c>
      <c r="V91">
        <v>14.253199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45.147199999999998</v>
      </c>
      <c r="AH91">
        <v>0</v>
      </c>
      <c r="AI91">
        <v>0</v>
      </c>
      <c r="AJ91">
        <v>0</v>
      </c>
      <c r="AK91">
        <v>55.098500000000001</v>
      </c>
      <c r="AL91">
        <v>2.5564</v>
      </c>
      <c r="AM91">
        <v>0</v>
      </c>
      <c r="AN91">
        <v>0.72482999999999997</v>
      </c>
      <c r="AO91">
        <v>0</v>
      </c>
      <c r="AP91">
        <v>1.5371999999999999</v>
      </c>
      <c r="AQ91">
        <v>16.302</v>
      </c>
      <c r="AR91">
        <v>4.4160000000000004</v>
      </c>
      <c r="AS91">
        <v>8.0711999999999993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37.545279999999998</v>
      </c>
      <c r="BA91">
        <f t="shared" si="4"/>
        <v>2777.3426080000004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9.44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0.86</v>
      </c>
      <c r="CD91">
        <v>0.43</v>
      </c>
      <c r="CE91">
        <v>0.84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1.75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37.545279999999998</v>
      </c>
    </row>
    <row r="92" spans="1:114">
      <c r="A92" t="s">
        <v>134</v>
      </c>
      <c r="B92">
        <v>0</v>
      </c>
      <c r="C92">
        <v>46.251199999999997</v>
      </c>
      <c r="D92">
        <v>0</v>
      </c>
      <c r="E92">
        <v>0</v>
      </c>
      <c r="F92">
        <v>76.003200000000007</v>
      </c>
      <c r="G92">
        <v>0</v>
      </c>
      <c r="H92">
        <v>0</v>
      </c>
      <c r="I92">
        <v>101.727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141.16999999999999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279.18</v>
      </c>
      <c r="V92">
        <v>14.253199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45.147199999999998</v>
      </c>
      <c r="AH92">
        <v>0</v>
      </c>
      <c r="AI92">
        <v>0</v>
      </c>
      <c r="AJ92">
        <v>0</v>
      </c>
      <c r="AK92">
        <v>55.098500000000001</v>
      </c>
      <c r="AL92">
        <v>2.5564</v>
      </c>
      <c r="AM92">
        <v>0</v>
      </c>
      <c r="AN92">
        <v>0.72482999999999997</v>
      </c>
      <c r="AO92">
        <v>0</v>
      </c>
      <c r="AP92">
        <v>1.5371999999999999</v>
      </c>
      <c r="AQ92">
        <v>16.302</v>
      </c>
      <c r="AR92">
        <v>4.4160000000000004</v>
      </c>
      <c r="AS92">
        <v>8.0711999999999993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37.545279999999998</v>
      </c>
      <c r="BA92">
        <f t="shared" si="4"/>
        <v>2777.3426080000004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9.44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0.86</v>
      </c>
      <c r="CD92">
        <v>0.43</v>
      </c>
      <c r="CE92">
        <v>0.84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1.75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37.545279999999998</v>
      </c>
    </row>
    <row r="93" spans="1:114">
      <c r="A93" t="s">
        <v>135</v>
      </c>
      <c r="B93">
        <v>0</v>
      </c>
      <c r="C93">
        <v>46.251199999999997</v>
      </c>
      <c r="D93">
        <v>0</v>
      </c>
      <c r="E93">
        <v>0</v>
      </c>
      <c r="F93">
        <v>76.003200000000007</v>
      </c>
      <c r="G93">
        <v>0</v>
      </c>
      <c r="H93">
        <v>0</v>
      </c>
      <c r="I93">
        <v>101.727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141.16999999999999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279.18</v>
      </c>
      <c r="V93">
        <v>14.253199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45.147199999999998</v>
      </c>
      <c r="AH93">
        <v>0</v>
      </c>
      <c r="AI93">
        <v>0</v>
      </c>
      <c r="AJ93">
        <v>0</v>
      </c>
      <c r="AK93">
        <v>55.098500000000001</v>
      </c>
      <c r="AL93">
        <v>12.782</v>
      </c>
      <c r="AM93">
        <v>0</v>
      </c>
      <c r="AN93">
        <v>0.72482999999999997</v>
      </c>
      <c r="AO93">
        <v>0</v>
      </c>
      <c r="AP93">
        <v>1.5371999999999999</v>
      </c>
      <c r="AQ93">
        <v>0</v>
      </c>
      <c r="AR93">
        <v>4.4160000000000004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37.545279999999998</v>
      </c>
      <c r="BA93">
        <f t="shared" si="4"/>
        <v>2768.5758080000005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9.44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0.86</v>
      </c>
      <c r="CD93">
        <v>0.43</v>
      </c>
      <c r="CE93">
        <v>0.84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1.75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37.545279999999998</v>
      </c>
    </row>
    <row r="94" spans="1:114">
      <c r="A94" t="s">
        <v>136</v>
      </c>
      <c r="B94">
        <v>0</v>
      </c>
      <c r="C94">
        <v>46.251199999999997</v>
      </c>
      <c r="D94">
        <v>0</v>
      </c>
      <c r="E94">
        <v>0</v>
      </c>
      <c r="F94">
        <v>76.003200000000007</v>
      </c>
      <c r="G94">
        <v>0</v>
      </c>
      <c r="H94">
        <v>0</v>
      </c>
      <c r="I94">
        <v>101.727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141.16999999999999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279.18</v>
      </c>
      <c r="V94">
        <v>14.253199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45.147199999999998</v>
      </c>
      <c r="AH94">
        <v>0</v>
      </c>
      <c r="AI94">
        <v>0</v>
      </c>
      <c r="AJ94">
        <v>0</v>
      </c>
      <c r="AK94">
        <v>55.098500000000001</v>
      </c>
      <c r="AL94">
        <v>53.451999999999998</v>
      </c>
      <c r="AM94">
        <v>0</v>
      </c>
      <c r="AN94">
        <v>0.72482999999999997</v>
      </c>
      <c r="AO94">
        <v>0</v>
      </c>
      <c r="AP94">
        <v>1.5371999999999999</v>
      </c>
      <c r="AQ94">
        <v>0</v>
      </c>
      <c r="AR94">
        <v>4.4160000000000004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37.505279999999999</v>
      </c>
      <c r="BA94">
        <f t="shared" si="4"/>
        <v>2809.2058080000002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9.44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0.83</v>
      </c>
      <c r="CD94">
        <v>0.42</v>
      </c>
      <c r="CE94">
        <v>0.84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1.75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37.505279999999999</v>
      </c>
    </row>
    <row r="95" spans="1:114">
      <c r="A95" t="s">
        <v>137</v>
      </c>
      <c r="B95">
        <v>0</v>
      </c>
      <c r="C95">
        <v>46.251199999999997</v>
      </c>
      <c r="D95">
        <v>0</v>
      </c>
      <c r="E95">
        <v>0</v>
      </c>
      <c r="F95">
        <v>76.003200000000007</v>
      </c>
      <c r="G95">
        <v>0</v>
      </c>
      <c r="H95">
        <v>0</v>
      </c>
      <c r="I95">
        <v>101.727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141.16999999999999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279.18</v>
      </c>
      <c r="V95">
        <v>14.253199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55.098500000000001</v>
      </c>
      <c r="AL95">
        <v>53.451999999999998</v>
      </c>
      <c r="AM95">
        <v>0</v>
      </c>
      <c r="AN95">
        <v>0.72482999999999997</v>
      </c>
      <c r="AO95">
        <v>0</v>
      </c>
      <c r="AP95">
        <v>1.5371999999999999</v>
      </c>
      <c r="AQ95">
        <v>0</v>
      </c>
      <c r="AR95">
        <v>4.4160000000000004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37.505279999999999</v>
      </c>
      <c r="BA95">
        <f t="shared" si="4"/>
        <v>2800.0618079999999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9.44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0.83</v>
      </c>
      <c r="CD95">
        <v>0.42</v>
      </c>
      <c r="CE95">
        <v>0.84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1.75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37.505279999999999</v>
      </c>
    </row>
    <row r="96" spans="1:114">
      <c r="A96" t="s">
        <v>138</v>
      </c>
      <c r="B96">
        <v>0</v>
      </c>
      <c r="C96">
        <v>46.251199999999997</v>
      </c>
      <c r="D96">
        <v>0</v>
      </c>
      <c r="E96">
        <v>0</v>
      </c>
      <c r="F96">
        <v>76.003200000000007</v>
      </c>
      <c r="G96">
        <v>0</v>
      </c>
      <c r="H96">
        <v>0</v>
      </c>
      <c r="I96">
        <v>101.727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141.16999999999999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279.18</v>
      </c>
      <c r="V96">
        <v>14.253199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55.098500000000001</v>
      </c>
      <c r="AL96">
        <v>53.451999999999998</v>
      </c>
      <c r="AM96">
        <v>0</v>
      </c>
      <c r="AN96">
        <v>0.72482999999999997</v>
      </c>
      <c r="AO96">
        <v>0</v>
      </c>
      <c r="AP96">
        <v>1.5371999999999999</v>
      </c>
      <c r="AQ96">
        <v>0</v>
      </c>
      <c r="AR96">
        <v>4.4160000000000004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37.505279999999999</v>
      </c>
      <c r="BA96">
        <f t="shared" si="4"/>
        <v>2800.0618079999999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9.44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0.83</v>
      </c>
      <c r="CD96">
        <v>0.42</v>
      </c>
      <c r="CE96">
        <v>0.84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1.75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37.505279999999999</v>
      </c>
    </row>
    <row r="97" spans="1:114">
      <c r="A97" t="s">
        <v>139</v>
      </c>
      <c r="B97">
        <v>0</v>
      </c>
      <c r="C97">
        <v>46.251199999999997</v>
      </c>
      <c r="D97">
        <v>0</v>
      </c>
      <c r="E97">
        <v>0</v>
      </c>
      <c r="F97">
        <v>76.003200000000007</v>
      </c>
      <c r="G97">
        <v>0</v>
      </c>
      <c r="H97">
        <v>0</v>
      </c>
      <c r="I97">
        <v>101.727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141.16999999999999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279.18</v>
      </c>
      <c r="V97">
        <v>14.253199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55.098500000000001</v>
      </c>
      <c r="AL97">
        <v>40.088999999999999</v>
      </c>
      <c r="AM97">
        <v>0</v>
      </c>
      <c r="AN97">
        <v>0.72482999999999997</v>
      </c>
      <c r="AO97">
        <v>0</v>
      </c>
      <c r="AP97">
        <v>1.5371999999999999</v>
      </c>
      <c r="AQ97">
        <v>0</v>
      </c>
      <c r="AR97">
        <v>4.4160000000000004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37.505279999999999</v>
      </c>
      <c r="BA97">
        <f t="shared" si="4"/>
        <v>2786.6988080000001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9.44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0.83</v>
      </c>
      <c r="CD97">
        <v>0.42</v>
      </c>
      <c r="CE97">
        <v>0.84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1.75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37.505279999999999</v>
      </c>
    </row>
    <row r="98" spans="1:114">
      <c r="A98" t="s">
        <v>140</v>
      </c>
      <c r="B98">
        <v>0</v>
      </c>
      <c r="C98">
        <v>46.251199999999997</v>
      </c>
      <c r="D98">
        <v>0</v>
      </c>
      <c r="E98">
        <v>0</v>
      </c>
      <c r="F98">
        <v>76.003200000000007</v>
      </c>
      <c r="G98">
        <v>0</v>
      </c>
      <c r="H98">
        <v>0</v>
      </c>
      <c r="I98">
        <v>101.727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141.16999999999999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279.18</v>
      </c>
      <c r="V98">
        <v>14.253199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55.098500000000001</v>
      </c>
      <c r="AL98">
        <v>12.782</v>
      </c>
      <c r="AM98">
        <v>0</v>
      </c>
      <c r="AN98">
        <v>0.72482999999999997</v>
      </c>
      <c r="AO98">
        <v>0</v>
      </c>
      <c r="AP98">
        <v>1.5371999999999999</v>
      </c>
      <c r="AQ98">
        <v>0</v>
      </c>
      <c r="AR98">
        <v>4.4160000000000004</v>
      </c>
      <c r="AS98">
        <v>5.3807999999999998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37.505279999999999</v>
      </c>
      <c r="BA98">
        <f t="shared" si="4"/>
        <v>2759.3918080000003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9.44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0.83</v>
      </c>
      <c r="CD98">
        <v>0.42</v>
      </c>
      <c r="CE98">
        <v>0.84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1.75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37.505279999999999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1.063339200000001</v>
      </c>
      <c r="D99">
        <f t="shared" si="6"/>
        <v>4.7127999999999962E-2</v>
      </c>
      <c r="E99">
        <f t="shared" si="6"/>
        <v>0</v>
      </c>
      <c r="F99">
        <f t="shared" si="6"/>
        <v>1.7245488000000018</v>
      </c>
      <c r="G99">
        <f t="shared" si="6"/>
        <v>9.9528000000000005E-2</v>
      </c>
      <c r="H99">
        <f t="shared" si="6"/>
        <v>0</v>
      </c>
      <c r="I99">
        <f t="shared" si="6"/>
        <v>2.4048720000000001</v>
      </c>
      <c r="J99">
        <f t="shared" si="6"/>
        <v>1.6002000000000006E-2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3.3880800000000013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6.9517125000000055</v>
      </c>
      <c r="V99">
        <f t="shared" si="6"/>
        <v>0.34207677599999992</v>
      </c>
      <c r="W99">
        <f t="shared" si="6"/>
        <v>1.1068341500000023</v>
      </c>
      <c r="X99">
        <f t="shared" si="6"/>
        <v>2.3602500000000002</v>
      </c>
      <c r="Y99">
        <f t="shared" si="6"/>
        <v>0</v>
      </c>
      <c r="Z99">
        <f t="shared" si="6"/>
        <v>5.3977549999999985E-2</v>
      </c>
      <c r="AA99">
        <f t="shared" si="6"/>
        <v>0.13113130999999997</v>
      </c>
      <c r="AB99">
        <f t="shared" si="6"/>
        <v>0.17975294000000003</v>
      </c>
      <c r="AC99">
        <f t="shared" si="6"/>
        <v>0.15741398524999997</v>
      </c>
      <c r="AD99">
        <f t="shared" si="6"/>
        <v>0.16865362499999997</v>
      </c>
      <c r="AE99">
        <f t="shared" si="6"/>
        <v>0.27900228599999999</v>
      </c>
      <c r="AF99">
        <f t="shared" si="6"/>
        <v>0.37124640000000009</v>
      </c>
      <c r="AG99">
        <f t="shared" si="6"/>
        <v>1.0835327999999986</v>
      </c>
      <c r="AH99">
        <f t="shared" si="6"/>
        <v>0.67413000000000001</v>
      </c>
      <c r="AI99">
        <f t="shared" si="6"/>
        <v>5.5397999999999975E-2</v>
      </c>
      <c r="AJ99">
        <f t="shared" si="6"/>
        <v>0</v>
      </c>
      <c r="AK99">
        <f t="shared" si="6"/>
        <v>1.3223640000000012</v>
      </c>
      <c r="AL99">
        <f t="shared" si="6"/>
        <v>0.22130290000000027</v>
      </c>
      <c r="AM99">
        <f t="shared" si="6"/>
        <v>4.9644000000000008E-2</v>
      </c>
      <c r="AN99">
        <f t="shared" si="6"/>
        <v>1.8904349999999997E-2</v>
      </c>
      <c r="AO99">
        <f t="shared" si="6"/>
        <v>0</v>
      </c>
      <c r="AP99">
        <f t="shared" si="6"/>
        <v>4.5219300000000073E-2</v>
      </c>
      <c r="AQ99">
        <f t="shared" si="6"/>
        <v>0.67320000000000013</v>
      </c>
      <c r="AR99">
        <f t="shared" si="6"/>
        <v>0.20368800000000034</v>
      </c>
      <c r="AS99">
        <f t="shared" si="6"/>
        <v>0.19394420999999995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0.90885539399999959</v>
      </c>
      <c r="BA99">
        <f>SUM(B99:AZ99)</f>
        <v>69.119618132249997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0</v>
      </c>
      <c r="BR99">
        <f t="shared" si="8"/>
        <v>3.0796539999999994E-3</v>
      </c>
      <c r="BS99">
        <f t="shared" si="8"/>
        <v>3.9600000000000073E-2</v>
      </c>
      <c r="BT99">
        <f t="shared" si="8"/>
        <v>5.523000000000001E-3</v>
      </c>
      <c r="BU99">
        <f t="shared" si="8"/>
        <v>0</v>
      </c>
      <c r="BV99">
        <f t="shared" si="8"/>
        <v>0</v>
      </c>
      <c r="BW99">
        <f t="shared" si="8"/>
        <v>0.22656000000000054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4.7039999999999971E-2</v>
      </c>
      <c r="CC99">
        <f t="shared" si="8"/>
        <v>2.0497499999999978E-2</v>
      </c>
      <c r="CD99">
        <f t="shared" si="8"/>
        <v>1.0235000000000011E-2</v>
      </c>
      <c r="CE99">
        <f t="shared" si="8"/>
        <v>1.7980000000000024E-2</v>
      </c>
      <c r="CF99">
        <f t="shared" si="8"/>
        <v>1.8850000000000019E-3</v>
      </c>
      <c r="CG99">
        <f t="shared" si="8"/>
        <v>9.0479999999999949E-2</v>
      </c>
      <c r="CH99">
        <f t="shared" si="8"/>
        <v>5.4145E-3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2.3283239999999969E-2</v>
      </c>
      <c r="CQ99">
        <f t="shared" si="8"/>
        <v>0</v>
      </c>
      <c r="CR99">
        <f t="shared" si="8"/>
        <v>3.9037499999999996E-2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0.90885539399999959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374.48814299999998</v>
      </c>
      <c r="L3">
        <v>346.83632</v>
      </c>
      <c r="M3">
        <v>92.92</v>
      </c>
      <c r="N3">
        <v>119.15625</v>
      </c>
      <c r="O3">
        <v>124.7899</v>
      </c>
      <c r="P3">
        <v>136.4408</v>
      </c>
      <c r="Q3">
        <v>11.022705</v>
      </c>
      <c r="R3">
        <v>22.243587999999999</v>
      </c>
      <c r="S3">
        <v>14.190595</v>
      </c>
      <c r="T3">
        <v>0.56000000000000005</v>
      </c>
      <c r="U3">
        <v>348.97500000000002</v>
      </c>
      <c r="V3">
        <v>4.102805</v>
      </c>
      <c r="W3">
        <v>14.033727000000001</v>
      </c>
      <c r="X3">
        <v>50.943862000000003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55.098500000000001</v>
      </c>
      <c r="AL3">
        <v>2.5564</v>
      </c>
      <c r="AM3">
        <v>0</v>
      </c>
      <c r="AN3">
        <v>0.80318999999999996</v>
      </c>
      <c r="AO3">
        <v>0</v>
      </c>
      <c r="AP3">
        <v>1.5371999999999999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77.564600999999996</v>
      </c>
      <c r="BA3">
        <f>SUM(B3:AZ3)</f>
        <v>1911.3948660000003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0.82</v>
      </c>
      <c r="BJ3">
        <v>0.42</v>
      </c>
      <c r="BK3">
        <v>1.73</v>
      </c>
      <c r="BL3">
        <v>0.66</v>
      </c>
      <c r="BM3">
        <v>0.08</v>
      </c>
      <c r="BN3">
        <v>1.1299999999999999</v>
      </c>
      <c r="BO3">
        <v>3.77</v>
      </c>
      <c r="BP3">
        <v>0.26</v>
      </c>
      <c r="BQ3">
        <v>2.0099999999999998</v>
      </c>
      <c r="BR3">
        <v>2.19</v>
      </c>
      <c r="BS3">
        <v>1.65</v>
      </c>
      <c r="BT3">
        <v>2.9693719999999999</v>
      </c>
      <c r="BU3">
        <v>1.342031</v>
      </c>
      <c r="BV3">
        <v>2.4743629999999999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77.564600999999996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374.47646400000002</v>
      </c>
      <c r="L4">
        <v>346.83632</v>
      </c>
      <c r="M4">
        <v>92.92</v>
      </c>
      <c r="N4">
        <v>119.15625</v>
      </c>
      <c r="O4">
        <v>124.7899</v>
      </c>
      <c r="P4">
        <v>136.4408</v>
      </c>
      <c r="Q4">
        <v>11.022705</v>
      </c>
      <c r="R4">
        <v>20.507767999999999</v>
      </c>
      <c r="S4">
        <v>14.190595</v>
      </c>
      <c r="T4">
        <v>0.56000000000000005</v>
      </c>
      <c r="U4">
        <v>348.97500000000002</v>
      </c>
      <c r="V4">
        <v>2</v>
      </c>
      <c r="W4">
        <v>14</v>
      </c>
      <c r="X4">
        <v>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55.098500000000001</v>
      </c>
      <c r="AL4">
        <v>2.5564</v>
      </c>
      <c r="AM4">
        <v>0</v>
      </c>
      <c r="AN4">
        <v>0.80318999999999996</v>
      </c>
      <c r="AO4">
        <v>0</v>
      </c>
      <c r="AP4">
        <v>1.5371999999999999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77.564600999999996</v>
      </c>
      <c r="BA4">
        <f t="shared" ref="BA4:BA67" si="1">SUM(B4:AZ4)</f>
        <v>1892.5669730000002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0.82</v>
      </c>
      <c r="BJ4">
        <v>0.42</v>
      </c>
      <c r="BK4">
        <v>1.73</v>
      </c>
      <c r="BL4">
        <v>0.66</v>
      </c>
      <c r="BM4">
        <v>0.08</v>
      </c>
      <c r="BN4">
        <v>1.1299999999999999</v>
      </c>
      <c r="BO4">
        <v>3.77</v>
      </c>
      <c r="BP4">
        <v>0.26</v>
      </c>
      <c r="BQ4">
        <v>2.0099999999999998</v>
      </c>
      <c r="BR4">
        <v>2.19</v>
      </c>
      <c r="BS4">
        <v>1.65</v>
      </c>
      <c r="BT4">
        <v>2.9693719999999999</v>
      </c>
      <c r="BU4">
        <v>1.342031</v>
      </c>
      <c r="BV4">
        <v>2.4743629999999999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77.564600999999996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374.48814299999998</v>
      </c>
      <c r="L5">
        <v>346.83632</v>
      </c>
      <c r="M5">
        <v>92.92</v>
      </c>
      <c r="N5">
        <v>119.15625</v>
      </c>
      <c r="O5">
        <v>124.7899</v>
      </c>
      <c r="P5">
        <v>136.4408</v>
      </c>
      <c r="Q5">
        <v>11.022705</v>
      </c>
      <c r="R5">
        <v>20.507767999999999</v>
      </c>
      <c r="S5">
        <v>14.190595</v>
      </c>
      <c r="T5">
        <v>0.56000000000000005</v>
      </c>
      <c r="U5">
        <v>348.97500000000002</v>
      </c>
      <c r="V5">
        <v>2</v>
      </c>
      <c r="W5">
        <v>14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55.098500000000001</v>
      </c>
      <c r="AL5">
        <v>2.5564</v>
      </c>
      <c r="AM5">
        <v>0</v>
      </c>
      <c r="AN5">
        <v>0.80318999999999996</v>
      </c>
      <c r="AO5">
        <v>0</v>
      </c>
      <c r="AP5">
        <v>1.5371999999999999</v>
      </c>
      <c r="AQ5">
        <v>0</v>
      </c>
      <c r="AR5">
        <v>2.2080000000000002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77.65860099999999</v>
      </c>
      <c r="BA5">
        <f t="shared" si="1"/>
        <v>1863.9686520000005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0.82</v>
      </c>
      <c r="BJ5">
        <v>0.42</v>
      </c>
      <c r="BK5">
        <v>1.73</v>
      </c>
      <c r="BL5">
        <v>0.73</v>
      </c>
      <c r="BM5">
        <v>0.08</v>
      </c>
      <c r="BN5">
        <v>1.1299999999999999</v>
      </c>
      <c r="BO5">
        <v>3.77</v>
      </c>
      <c r="BP5">
        <v>0.26</v>
      </c>
      <c r="BQ5">
        <v>2.0099999999999998</v>
      </c>
      <c r="BR5">
        <v>2.19</v>
      </c>
      <c r="BS5">
        <v>1.65</v>
      </c>
      <c r="BT5">
        <v>2.9693719999999999</v>
      </c>
      <c r="BU5">
        <v>1.342031</v>
      </c>
      <c r="BV5">
        <v>2.4743629999999999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0.82399999999999995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77.65860099999999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374.47646400000002</v>
      </c>
      <c r="L6">
        <v>346.83632</v>
      </c>
      <c r="M6">
        <v>92.92</v>
      </c>
      <c r="N6">
        <v>119.15625</v>
      </c>
      <c r="O6">
        <v>124.7899</v>
      </c>
      <c r="P6">
        <v>136.4408</v>
      </c>
      <c r="Q6">
        <v>11.022705</v>
      </c>
      <c r="R6">
        <v>20.507767999999999</v>
      </c>
      <c r="S6">
        <v>14.190595</v>
      </c>
      <c r="T6">
        <v>0.56000000000000005</v>
      </c>
      <c r="U6">
        <v>348.97500000000002</v>
      </c>
      <c r="V6">
        <v>2</v>
      </c>
      <c r="W6">
        <v>14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55.098500000000001</v>
      </c>
      <c r="AL6">
        <v>2.5564</v>
      </c>
      <c r="AM6">
        <v>0</v>
      </c>
      <c r="AN6">
        <v>0.80318999999999996</v>
      </c>
      <c r="AO6">
        <v>0</v>
      </c>
      <c r="AP6">
        <v>1.5371999999999999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77.708601000000002</v>
      </c>
      <c r="BA6">
        <f t="shared" si="1"/>
        <v>1864.0069730000002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0.82</v>
      </c>
      <c r="BJ6">
        <v>0.42</v>
      </c>
      <c r="BK6">
        <v>1.73</v>
      </c>
      <c r="BL6">
        <v>0.78</v>
      </c>
      <c r="BM6">
        <v>0.08</v>
      </c>
      <c r="BN6">
        <v>1.1299999999999999</v>
      </c>
      <c r="BO6">
        <v>3.77</v>
      </c>
      <c r="BP6">
        <v>0.26</v>
      </c>
      <c r="BQ6">
        <v>2.0099999999999998</v>
      </c>
      <c r="BR6">
        <v>2.19</v>
      </c>
      <c r="BS6">
        <v>1.65</v>
      </c>
      <c r="BT6">
        <v>2.9693719999999999</v>
      </c>
      <c r="BU6">
        <v>1.342031</v>
      </c>
      <c r="BV6">
        <v>2.4743629999999999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0.82399999999999995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77.708601000000002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374.48814299999998</v>
      </c>
      <c r="L7">
        <v>346.83632</v>
      </c>
      <c r="M7">
        <v>92.92</v>
      </c>
      <c r="N7">
        <v>119.15625</v>
      </c>
      <c r="O7">
        <v>124.7899</v>
      </c>
      <c r="P7">
        <v>136.4408</v>
      </c>
      <c r="Q7">
        <v>10.824403</v>
      </c>
      <c r="R7">
        <v>20.507767999999999</v>
      </c>
      <c r="S7">
        <v>14.099762999999999</v>
      </c>
      <c r="T7">
        <v>0.56000000000000005</v>
      </c>
      <c r="U7">
        <v>348.97500000000002</v>
      </c>
      <c r="V7">
        <v>2</v>
      </c>
      <c r="W7">
        <v>14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55.098500000000001</v>
      </c>
      <c r="AL7">
        <v>2.5564</v>
      </c>
      <c r="AM7">
        <v>0</v>
      </c>
      <c r="AN7">
        <v>0.80318999999999996</v>
      </c>
      <c r="AO7">
        <v>0</v>
      </c>
      <c r="AP7">
        <v>1.5371999999999999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77.738600999999989</v>
      </c>
      <c r="BA7">
        <f t="shared" si="1"/>
        <v>1863.7595180000003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0.82</v>
      </c>
      <c r="BJ7">
        <v>0.42</v>
      </c>
      <c r="BK7">
        <v>1.73</v>
      </c>
      <c r="BL7">
        <v>0.81</v>
      </c>
      <c r="BM7">
        <v>0.08</v>
      </c>
      <c r="BN7">
        <v>1.1299999999999999</v>
      </c>
      <c r="BO7">
        <v>3.77</v>
      </c>
      <c r="BP7">
        <v>0.26</v>
      </c>
      <c r="BQ7">
        <v>2.0099999999999998</v>
      </c>
      <c r="BR7">
        <v>2.19</v>
      </c>
      <c r="BS7">
        <v>1.65</v>
      </c>
      <c r="BT7">
        <v>2.9693719999999999</v>
      </c>
      <c r="BU7">
        <v>1.342031</v>
      </c>
      <c r="BV7">
        <v>2.4743629999999999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0.82399999999999995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77.738600999999989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374.47646400000002</v>
      </c>
      <c r="L8">
        <v>346.83632</v>
      </c>
      <c r="M8">
        <v>92.92</v>
      </c>
      <c r="N8">
        <v>119.15625</v>
      </c>
      <c r="O8">
        <v>124.7899</v>
      </c>
      <c r="P8">
        <v>136.4408</v>
      </c>
      <c r="Q8">
        <v>10.824403</v>
      </c>
      <c r="R8">
        <v>20.507767999999999</v>
      </c>
      <c r="S8">
        <v>14.099762999999999</v>
      </c>
      <c r="T8">
        <v>0.56000000000000005</v>
      </c>
      <c r="U8">
        <v>348.97500000000002</v>
      </c>
      <c r="V8">
        <v>2</v>
      </c>
      <c r="W8">
        <v>14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55.098500000000001</v>
      </c>
      <c r="AL8">
        <v>2.5564</v>
      </c>
      <c r="AM8">
        <v>0</v>
      </c>
      <c r="AN8">
        <v>0.80318999999999996</v>
      </c>
      <c r="AO8">
        <v>0</v>
      </c>
      <c r="AP8">
        <v>1.5371999999999999</v>
      </c>
      <c r="AQ8">
        <v>0</v>
      </c>
      <c r="AR8">
        <v>2.2080000000000002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77.76860099999999</v>
      </c>
      <c r="BA8">
        <f t="shared" si="1"/>
        <v>1863.7778390000001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0.82</v>
      </c>
      <c r="BJ8">
        <v>0.42</v>
      </c>
      <c r="BK8">
        <v>1.73</v>
      </c>
      <c r="BL8">
        <v>0.84</v>
      </c>
      <c r="BM8">
        <v>0.08</v>
      </c>
      <c r="BN8">
        <v>1.1299999999999999</v>
      </c>
      <c r="BO8">
        <v>3.77</v>
      </c>
      <c r="BP8">
        <v>0.26</v>
      </c>
      <c r="BQ8">
        <v>2.0099999999999998</v>
      </c>
      <c r="BR8">
        <v>2.19</v>
      </c>
      <c r="BS8">
        <v>1.65</v>
      </c>
      <c r="BT8">
        <v>2.9693719999999999</v>
      </c>
      <c r="BU8">
        <v>1.342031</v>
      </c>
      <c r="BV8">
        <v>2.4743629999999999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0.82399999999999995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77.76860099999999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374.48814299999998</v>
      </c>
      <c r="L9">
        <v>346.83632</v>
      </c>
      <c r="M9">
        <v>92.92</v>
      </c>
      <c r="N9">
        <v>119.15625</v>
      </c>
      <c r="O9">
        <v>124.7899</v>
      </c>
      <c r="P9">
        <v>136.4408</v>
      </c>
      <c r="Q9">
        <v>10.824403</v>
      </c>
      <c r="R9">
        <v>20.507767999999999</v>
      </c>
      <c r="S9">
        <v>14.099762999999999</v>
      </c>
      <c r="T9">
        <v>0.56000000000000005</v>
      </c>
      <c r="U9">
        <v>348.97500000000002</v>
      </c>
      <c r="V9">
        <v>2</v>
      </c>
      <c r="W9">
        <v>14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55.098500000000001</v>
      </c>
      <c r="AL9">
        <v>2.5564</v>
      </c>
      <c r="AM9">
        <v>0</v>
      </c>
      <c r="AN9">
        <v>0.80318999999999996</v>
      </c>
      <c r="AO9">
        <v>0</v>
      </c>
      <c r="AP9">
        <v>1.5371999999999999</v>
      </c>
      <c r="AQ9">
        <v>0</v>
      </c>
      <c r="AR9">
        <v>2.2080000000000002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77.76860099999999</v>
      </c>
      <c r="BA9">
        <f t="shared" si="1"/>
        <v>1863.7895180000003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0.82</v>
      </c>
      <c r="BJ9">
        <v>0.42</v>
      </c>
      <c r="BK9">
        <v>1.73</v>
      </c>
      <c r="BL9">
        <v>0.84</v>
      </c>
      <c r="BM9">
        <v>0.08</v>
      </c>
      <c r="BN9">
        <v>1.1299999999999999</v>
      </c>
      <c r="BO9">
        <v>3.77</v>
      </c>
      <c r="BP9">
        <v>0.26</v>
      </c>
      <c r="BQ9">
        <v>2.0099999999999998</v>
      </c>
      <c r="BR9">
        <v>2.19</v>
      </c>
      <c r="BS9">
        <v>1.65</v>
      </c>
      <c r="BT9">
        <v>2.9693719999999999</v>
      </c>
      <c r="BU9">
        <v>1.342031</v>
      </c>
      <c r="BV9">
        <v>2.4743629999999999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0.82399999999999995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77.76860099999999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374.47646400000002</v>
      </c>
      <c r="L10">
        <v>346.83632</v>
      </c>
      <c r="M10">
        <v>92.92</v>
      </c>
      <c r="N10">
        <v>119.15625</v>
      </c>
      <c r="O10">
        <v>124.7899</v>
      </c>
      <c r="P10">
        <v>136.4408</v>
      </c>
      <c r="Q10">
        <v>10.824403</v>
      </c>
      <c r="R10">
        <v>20.507767999999999</v>
      </c>
      <c r="S10">
        <v>14.099762999999999</v>
      </c>
      <c r="T10">
        <v>0.56000000000000005</v>
      </c>
      <c r="U10">
        <v>348.97500000000002</v>
      </c>
      <c r="V10">
        <v>2</v>
      </c>
      <c r="W10">
        <v>14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55.098500000000001</v>
      </c>
      <c r="AL10">
        <v>2.5564</v>
      </c>
      <c r="AM10">
        <v>0</v>
      </c>
      <c r="AN10">
        <v>0.80318999999999996</v>
      </c>
      <c r="AO10">
        <v>0</v>
      </c>
      <c r="AP10">
        <v>1.5371999999999999</v>
      </c>
      <c r="AQ10">
        <v>0</v>
      </c>
      <c r="AR10">
        <v>2.2080000000000002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77.76860099999999</v>
      </c>
      <c r="BA10">
        <f t="shared" si="1"/>
        <v>1863.7778390000001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0.82</v>
      </c>
      <c r="BJ10">
        <v>0.42</v>
      </c>
      <c r="BK10">
        <v>1.73</v>
      </c>
      <c r="BL10">
        <v>0.84</v>
      </c>
      <c r="BM10">
        <v>0.08</v>
      </c>
      <c r="BN10">
        <v>1.1299999999999999</v>
      </c>
      <c r="BO10">
        <v>3.77</v>
      </c>
      <c r="BP10">
        <v>0.26</v>
      </c>
      <c r="BQ10">
        <v>2.0099999999999998</v>
      </c>
      <c r="BR10">
        <v>2.19</v>
      </c>
      <c r="BS10">
        <v>1.65</v>
      </c>
      <c r="BT10">
        <v>2.9693719999999999</v>
      </c>
      <c r="BU10">
        <v>1.342031</v>
      </c>
      <c r="BV10">
        <v>2.4743629999999999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0.82399999999999995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77.76860099999999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374.48814299999998</v>
      </c>
      <c r="L11">
        <v>346.83632</v>
      </c>
      <c r="M11">
        <v>92.92</v>
      </c>
      <c r="N11">
        <v>119.15625</v>
      </c>
      <c r="O11">
        <v>124.7899</v>
      </c>
      <c r="P11">
        <v>136.4408</v>
      </c>
      <c r="Q11">
        <v>10.824403</v>
      </c>
      <c r="R11">
        <v>20.507767999999999</v>
      </c>
      <c r="S11">
        <v>14.099762999999999</v>
      </c>
      <c r="T11">
        <v>0.56000000000000005</v>
      </c>
      <c r="U11">
        <v>348.97500000000002</v>
      </c>
      <c r="V11">
        <v>2</v>
      </c>
      <c r="W11">
        <v>14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55.098500000000001</v>
      </c>
      <c r="AL11">
        <v>2.6726000000000001</v>
      </c>
      <c r="AM11">
        <v>0</v>
      </c>
      <c r="AN11">
        <v>0.80318999999999996</v>
      </c>
      <c r="AO11">
        <v>0</v>
      </c>
      <c r="AP11">
        <v>5.6364000000000001</v>
      </c>
      <c r="AQ11">
        <v>0</v>
      </c>
      <c r="AR11">
        <v>4.4160000000000004</v>
      </c>
      <c r="AS11">
        <v>16.680479999999999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77.76860099999999</v>
      </c>
      <c r="BA11">
        <f t="shared" si="1"/>
        <v>1870.2129180000004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0.82</v>
      </c>
      <c r="BJ11">
        <v>0.42</v>
      </c>
      <c r="BK11">
        <v>1.73</v>
      </c>
      <c r="BL11">
        <v>0.84</v>
      </c>
      <c r="BM11">
        <v>0.08</v>
      </c>
      <c r="BN11">
        <v>1.1299999999999999</v>
      </c>
      <c r="BO11">
        <v>3.77</v>
      </c>
      <c r="BP11">
        <v>0.26</v>
      </c>
      <c r="BQ11">
        <v>2.0099999999999998</v>
      </c>
      <c r="BR11">
        <v>2.19</v>
      </c>
      <c r="BS11">
        <v>1.65</v>
      </c>
      <c r="BT11">
        <v>2.9693719999999999</v>
      </c>
      <c r="BU11">
        <v>1.342031</v>
      </c>
      <c r="BV11">
        <v>2.4743629999999999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0.82399999999999995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77.76860099999999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374.47646400000002</v>
      </c>
      <c r="L12">
        <v>346.83632</v>
      </c>
      <c r="M12">
        <v>92.92</v>
      </c>
      <c r="N12">
        <v>119.15625</v>
      </c>
      <c r="O12">
        <v>124.7899</v>
      </c>
      <c r="P12">
        <v>136.4408</v>
      </c>
      <c r="Q12">
        <v>10.824403</v>
      </c>
      <c r="R12">
        <v>22.660817000000002</v>
      </c>
      <c r="S12">
        <v>14.099762999999999</v>
      </c>
      <c r="T12">
        <v>0.56000000000000005</v>
      </c>
      <c r="U12">
        <v>348.97500000000002</v>
      </c>
      <c r="V12">
        <v>2</v>
      </c>
      <c r="W12">
        <v>14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55.098500000000001</v>
      </c>
      <c r="AL12">
        <v>2.6726000000000001</v>
      </c>
      <c r="AM12">
        <v>0</v>
      </c>
      <c r="AN12">
        <v>0.80318999999999996</v>
      </c>
      <c r="AO12">
        <v>0</v>
      </c>
      <c r="AP12">
        <v>5.6364000000000001</v>
      </c>
      <c r="AQ12">
        <v>0</v>
      </c>
      <c r="AR12">
        <v>4.4160000000000004</v>
      </c>
      <c r="AS12">
        <v>16.680479999999999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77.76860099999999</v>
      </c>
      <c r="BA12">
        <f t="shared" si="1"/>
        <v>1872.3542880000002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0.82</v>
      </c>
      <c r="BJ12">
        <v>0.42</v>
      </c>
      <c r="BK12">
        <v>1.73</v>
      </c>
      <c r="BL12">
        <v>0.84</v>
      </c>
      <c r="BM12">
        <v>0.08</v>
      </c>
      <c r="BN12">
        <v>1.1299999999999999</v>
      </c>
      <c r="BO12">
        <v>3.77</v>
      </c>
      <c r="BP12">
        <v>0.26</v>
      </c>
      <c r="BQ12">
        <v>2.0099999999999998</v>
      </c>
      <c r="BR12">
        <v>2.19</v>
      </c>
      <c r="BS12">
        <v>1.65</v>
      </c>
      <c r="BT12">
        <v>2.9693719999999999</v>
      </c>
      <c r="BU12">
        <v>1.342031</v>
      </c>
      <c r="BV12">
        <v>2.4743629999999999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0.82399999999999995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77.76860099999999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374.48814299999998</v>
      </c>
      <c r="L13">
        <v>346.83632</v>
      </c>
      <c r="M13">
        <v>92.92</v>
      </c>
      <c r="N13">
        <v>119.15625</v>
      </c>
      <c r="O13">
        <v>124.7899</v>
      </c>
      <c r="P13">
        <v>136.4408</v>
      </c>
      <c r="Q13">
        <v>11.785100999999999</v>
      </c>
      <c r="R13">
        <v>22.660817000000002</v>
      </c>
      <c r="S13">
        <v>14.099762999999999</v>
      </c>
      <c r="T13">
        <v>0.56000000000000005</v>
      </c>
      <c r="U13">
        <v>348.97500000000002</v>
      </c>
      <c r="V13">
        <v>2</v>
      </c>
      <c r="W13">
        <v>14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55.098500000000001</v>
      </c>
      <c r="AL13">
        <v>2.6726000000000001</v>
      </c>
      <c r="AM13">
        <v>0</v>
      </c>
      <c r="AN13">
        <v>0.80318999999999996</v>
      </c>
      <c r="AO13">
        <v>0</v>
      </c>
      <c r="AP13">
        <v>5.6364000000000001</v>
      </c>
      <c r="AQ13">
        <v>0</v>
      </c>
      <c r="AR13">
        <v>4.4160000000000004</v>
      </c>
      <c r="AS13">
        <v>4.7081999999999997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77.521480999999994</v>
      </c>
      <c r="BA13">
        <f t="shared" si="1"/>
        <v>1861.1072650000003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0.82</v>
      </c>
      <c r="BJ13">
        <v>0.42</v>
      </c>
      <c r="BK13">
        <v>1.73</v>
      </c>
      <c r="BL13">
        <v>0.82</v>
      </c>
      <c r="BM13">
        <v>0.08</v>
      </c>
      <c r="BN13">
        <v>1.1299999999999999</v>
      </c>
      <c r="BO13">
        <v>3.77</v>
      </c>
      <c r="BP13">
        <v>0.26</v>
      </c>
      <c r="BQ13">
        <v>2.0099999999999998</v>
      </c>
      <c r="BR13">
        <v>2.19</v>
      </c>
      <c r="BS13">
        <v>1.65</v>
      </c>
      <c r="BT13">
        <v>2.9693719999999999</v>
      </c>
      <c r="BU13">
        <v>1.342031</v>
      </c>
      <c r="BV13">
        <v>2.4743629999999999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4.0313800000000004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0.82399999999999995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77.521480999999994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374.47646400000002</v>
      </c>
      <c r="L14">
        <v>346.83632</v>
      </c>
      <c r="M14">
        <v>92.92</v>
      </c>
      <c r="N14">
        <v>119.15625</v>
      </c>
      <c r="O14">
        <v>124.7899</v>
      </c>
      <c r="P14">
        <v>136.4408</v>
      </c>
      <c r="Q14">
        <v>11.785100999999999</v>
      </c>
      <c r="R14">
        <v>22.660817000000002</v>
      </c>
      <c r="S14">
        <v>14.099762999999999</v>
      </c>
      <c r="T14">
        <v>0.56000000000000005</v>
      </c>
      <c r="U14">
        <v>348.97500000000002</v>
      </c>
      <c r="V14">
        <v>2</v>
      </c>
      <c r="W14">
        <v>14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55.098500000000001</v>
      </c>
      <c r="AL14">
        <v>2.6726000000000001</v>
      </c>
      <c r="AM14">
        <v>0</v>
      </c>
      <c r="AN14">
        <v>0.80318999999999996</v>
      </c>
      <c r="AO14">
        <v>0</v>
      </c>
      <c r="AP14">
        <v>5.6364000000000001</v>
      </c>
      <c r="AQ14">
        <v>0</v>
      </c>
      <c r="AR14">
        <v>4.4160000000000004</v>
      </c>
      <c r="AS14">
        <v>4.7081999999999997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77.521480999999994</v>
      </c>
      <c r="BA14">
        <f t="shared" si="1"/>
        <v>1861.0955860000001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0.82</v>
      </c>
      <c r="BJ14">
        <v>0.42</v>
      </c>
      <c r="BK14">
        <v>1.73</v>
      </c>
      <c r="BL14">
        <v>0.82</v>
      </c>
      <c r="BM14">
        <v>0.08</v>
      </c>
      <c r="BN14">
        <v>1.1299999999999999</v>
      </c>
      <c r="BO14">
        <v>3.77</v>
      </c>
      <c r="BP14">
        <v>0.26</v>
      </c>
      <c r="BQ14">
        <v>2.0099999999999998</v>
      </c>
      <c r="BR14">
        <v>2.19</v>
      </c>
      <c r="BS14">
        <v>1.65</v>
      </c>
      <c r="BT14">
        <v>2.9693719999999999</v>
      </c>
      <c r="BU14">
        <v>1.342031</v>
      </c>
      <c r="BV14">
        <v>2.4743629999999999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4.0313800000000004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0.82399999999999995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77.521480999999994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374.48814299999998</v>
      </c>
      <c r="L15">
        <v>346.83632</v>
      </c>
      <c r="M15">
        <v>92.92</v>
      </c>
      <c r="N15">
        <v>119.15625</v>
      </c>
      <c r="O15">
        <v>124.7899</v>
      </c>
      <c r="P15">
        <v>136.4408</v>
      </c>
      <c r="Q15">
        <v>11.785100999999999</v>
      </c>
      <c r="R15">
        <v>22.660817000000002</v>
      </c>
      <c r="S15">
        <v>14.099762999999999</v>
      </c>
      <c r="T15">
        <v>0.56000000000000005</v>
      </c>
      <c r="U15">
        <v>337.5</v>
      </c>
      <c r="V15">
        <v>2</v>
      </c>
      <c r="W15">
        <v>14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55.098500000000001</v>
      </c>
      <c r="AL15">
        <v>2.6726000000000001</v>
      </c>
      <c r="AM15">
        <v>0</v>
      </c>
      <c r="AN15">
        <v>0.80318999999999996</v>
      </c>
      <c r="AO15">
        <v>0</v>
      </c>
      <c r="AP15">
        <v>1.5371999999999999</v>
      </c>
      <c r="AQ15">
        <v>0</v>
      </c>
      <c r="AR15">
        <v>4.4160000000000004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77.430700999999999</v>
      </c>
      <c r="BA15">
        <f t="shared" si="1"/>
        <v>1845.4422849999999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0.82</v>
      </c>
      <c r="BJ15">
        <v>0.42</v>
      </c>
      <c r="BK15">
        <v>1.73</v>
      </c>
      <c r="BL15">
        <v>0.77</v>
      </c>
      <c r="BM15">
        <v>0.08</v>
      </c>
      <c r="BN15">
        <v>1.1299999999999999</v>
      </c>
      <c r="BO15">
        <v>3.77</v>
      </c>
      <c r="BP15">
        <v>0.26</v>
      </c>
      <c r="BQ15">
        <v>2.0099999999999998</v>
      </c>
      <c r="BR15">
        <v>2.19</v>
      </c>
      <c r="BS15">
        <v>1.65</v>
      </c>
      <c r="BT15">
        <v>2.9693719999999999</v>
      </c>
      <c r="BU15">
        <v>1.342031</v>
      </c>
      <c r="BV15">
        <v>2.4743629999999999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3.9746000000000001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0.84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77.430700999999999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374.47646400000002</v>
      </c>
      <c r="L16">
        <v>346.83632</v>
      </c>
      <c r="M16">
        <v>92.92</v>
      </c>
      <c r="N16">
        <v>119.15625</v>
      </c>
      <c r="O16">
        <v>124.7899</v>
      </c>
      <c r="P16">
        <v>136.4408</v>
      </c>
      <c r="Q16">
        <v>11.785100999999999</v>
      </c>
      <c r="R16">
        <v>22.660817000000002</v>
      </c>
      <c r="S16">
        <v>14.099762999999999</v>
      </c>
      <c r="T16">
        <v>0.56000000000000005</v>
      </c>
      <c r="U16">
        <v>326.25</v>
      </c>
      <c r="V16">
        <v>2</v>
      </c>
      <c r="W16">
        <v>14</v>
      </c>
      <c r="X16">
        <v>36</v>
      </c>
      <c r="Y16">
        <v>0</v>
      </c>
      <c r="Z16">
        <v>0</v>
      </c>
      <c r="AA16">
        <v>0</v>
      </c>
      <c r="AB16">
        <v>0</v>
      </c>
      <c r="AC16">
        <v>10.02744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55.098500000000001</v>
      </c>
      <c r="AL16">
        <v>2.6726000000000001</v>
      </c>
      <c r="AM16">
        <v>0</v>
      </c>
      <c r="AN16">
        <v>0.80318999999999996</v>
      </c>
      <c r="AO16">
        <v>0</v>
      </c>
      <c r="AP16">
        <v>1.5371999999999999</v>
      </c>
      <c r="AQ16">
        <v>0</v>
      </c>
      <c r="AR16">
        <v>4.4160000000000004</v>
      </c>
      <c r="AS16">
        <v>4.7081999999999997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77.430700999999999</v>
      </c>
      <c r="BA16">
        <f t="shared" si="1"/>
        <v>1844.208046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0.82</v>
      </c>
      <c r="BJ16">
        <v>0.42</v>
      </c>
      <c r="BK16">
        <v>1.73</v>
      </c>
      <c r="BL16">
        <v>0.77</v>
      </c>
      <c r="BM16">
        <v>0.08</v>
      </c>
      <c r="BN16">
        <v>1.1299999999999999</v>
      </c>
      <c r="BO16">
        <v>3.77</v>
      </c>
      <c r="BP16">
        <v>0.26</v>
      </c>
      <c r="BQ16">
        <v>2.0099999999999998</v>
      </c>
      <c r="BR16">
        <v>2.19</v>
      </c>
      <c r="BS16">
        <v>1.65</v>
      </c>
      <c r="BT16">
        <v>2.9693719999999999</v>
      </c>
      <c r="BU16">
        <v>1.342031</v>
      </c>
      <c r="BV16">
        <v>2.4743629999999999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3.9746000000000001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0.84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77.430700999999999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374.48814299999998</v>
      </c>
      <c r="L17">
        <v>346.83632</v>
      </c>
      <c r="M17">
        <v>92.92</v>
      </c>
      <c r="N17">
        <v>119.15625</v>
      </c>
      <c r="O17">
        <v>124.7899</v>
      </c>
      <c r="P17">
        <v>136.4408</v>
      </c>
      <c r="Q17">
        <v>11.785100999999999</v>
      </c>
      <c r="R17">
        <v>22.660817000000002</v>
      </c>
      <c r="S17">
        <v>14.099762999999999</v>
      </c>
      <c r="T17">
        <v>0.56000000000000005</v>
      </c>
      <c r="U17">
        <v>315</v>
      </c>
      <c r="V17">
        <v>2</v>
      </c>
      <c r="W17">
        <v>14</v>
      </c>
      <c r="X17">
        <v>36</v>
      </c>
      <c r="Y17">
        <v>0</v>
      </c>
      <c r="Z17">
        <v>0</v>
      </c>
      <c r="AA17">
        <v>0</v>
      </c>
      <c r="AB17">
        <v>0</v>
      </c>
      <c r="AC17">
        <v>10.02744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55.098500000000001</v>
      </c>
      <c r="AL17">
        <v>2.6726000000000001</v>
      </c>
      <c r="AM17">
        <v>0</v>
      </c>
      <c r="AN17">
        <v>0.80318999999999996</v>
      </c>
      <c r="AO17">
        <v>0</v>
      </c>
      <c r="AP17">
        <v>1.5371999999999999</v>
      </c>
      <c r="AQ17">
        <v>0</v>
      </c>
      <c r="AR17">
        <v>4.4160000000000004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77.685980999999984</v>
      </c>
      <c r="BA17">
        <f t="shared" si="1"/>
        <v>1833.2250050000002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0.82</v>
      </c>
      <c r="BJ17">
        <v>0.42</v>
      </c>
      <c r="BK17">
        <v>1.73</v>
      </c>
      <c r="BL17">
        <v>0.77</v>
      </c>
      <c r="BM17">
        <v>0.08</v>
      </c>
      <c r="BN17">
        <v>1.23</v>
      </c>
      <c r="BO17">
        <v>3.77</v>
      </c>
      <c r="BP17">
        <v>0.26</v>
      </c>
      <c r="BQ17">
        <v>2.0099999999999998</v>
      </c>
      <c r="BR17">
        <v>2.19</v>
      </c>
      <c r="BS17">
        <v>1.65</v>
      </c>
      <c r="BT17">
        <v>2.9693719999999999</v>
      </c>
      <c r="BU17">
        <v>1.342031</v>
      </c>
      <c r="BV17">
        <v>2.4743629999999999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3.9746000000000001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77.685980999999984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374.47646400000002</v>
      </c>
      <c r="L18">
        <v>346.83632</v>
      </c>
      <c r="M18">
        <v>92.92</v>
      </c>
      <c r="N18">
        <v>119.15625</v>
      </c>
      <c r="O18">
        <v>124.7899</v>
      </c>
      <c r="P18">
        <v>136.4408</v>
      </c>
      <c r="Q18">
        <v>11.785100999999999</v>
      </c>
      <c r="R18">
        <v>22.660817000000002</v>
      </c>
      <c r="S18">
        <v>14.099762999999999</v>
      </c>
      <c r="T18">
        <v>0.56000000000000005</v>
      </c>
      <c r="U18">
        <v>306</v>
      </c>
      <c r="V18">
        <v>2</v>
      </c>
      <c r="W18">
        <v>14</v>
      </c>
      <c r="X18">
        <v>36</v>
      </c>
      <c r="Y18">
        <v>0</v>
      </c>
      <c r="Z18">
        <v>0</v>
      </c>
      <c r="AA18">
        <v>0</v>
      </c>
      <c r="AB18">
        <v>0</v>
      </c>
      <c r="AC18">
        <v>10.02744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55.098500000000001</v>
      </c>
      <c r="AL18">
        <v>2.6726000000000001</v>
      </c>
      <c r="AM18">
        <v>0</v>
      </c>
      <c r="AN18">
        <v>0.80318999999999996</v>
      </c>
      <c r="AO18">
        <v>0</v>
      </c>
      <c r="AP18">
        <v>1.5371999999999999</v>
      </c>
      <c r="AQ18">
        <v>0</v>
      </c>
      <c r="AR18">
        <v>4.4160000000000004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77.815980999999994</v>
      </c>
      <c r="BA18">
        <f t="shared" si="1"/>
        <v>1824.3433259999999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0.82</v>
      </c>
      <c r="BJ18">
        <v>0.42</v>
      </c>
      <c r="BK18">
        <v>1.73</v>
      </c>
      <c r="BL18">
        <v>0.77</v>
      </c>
      <c r="BM18">
        <v>0.08</v>
      </c>
      <c r="BN18">
        <v>1.36</v>
      </c>
      <c r="BO18">
        <v>3.77</v>
      </c>
      <c r="BP18">
        <v>0.26</v>
      </c>
      <c r="BQ18">
        <v>2.0099999999999998</v>
      </c>
      <c r="BR18">
        <v>2.19</v>
      </c>
      <c r="BS18">
        <v>1.65</v>
      </c>
      <c r="BT18">
        <v>2.9693719999999999</v>
      </c>
      <c r="BU18">
        <v>1.342031</v>
      </c>
      <c r="BV18">
        <v>2.4743629999999999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3.9746000000000001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77.815980999999994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374.48814299999998</v>
      </c>
      <c r="L19">
        <v>346.83632</v>
      </c>
      <c r="M19">
        <v>92.92</v>
      </c>
      <c r="N19">
        <v>119.15625</v>
      </c>
      <c r="O19">
        <v>124.7899</v>
      </c>
      <c r="P19">
        <v>136.4408</v>
      </c>
      <c r="Q19">
        <v>10.824403</v>
      </c>
      <c r="R19">
        <v>21.743286000000001</v>
      </c>
      <c r="S19">
        <v>13.834685</v>
      </c>
      <c r="T19">
        <v>0.56000000000000005</v>
      </c>
      <c r="U19">
        <v>279.18</v>
      </c>
      <c r="V19">
        <v>2</v>
      </c>
      <c r="W19">
        <v>14</v>
      </c>
      <c r="X19">
        <v>36</v>
      </c>
      <c r="Y19">
        <v>0</v>
      </c>
      <c r="Z19">
        <v>0</v>
      </c>
      <c r="AA19">
        <v>0</v>
      </c>
      <c r="AB19">
        <v>3.47</v>
      </c>
      <c r="AC19">
        <v>10.02744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55.098500000000001</v>
      </c>
      <c r="AL19">
        <v>2.6726000000000001</v>
      </c>
      <c r="AM19">
        <v>0</v>
      </c>
      <c r="AN19">
        <v>0.80318999999999996</v>
      </c>
      <c r="AO19">
        <v>0</v>
      </c>
      <c r="AP19">
        <v>1.5371999999999999</v>
      </c>
      <c r="AQ19">
        <v>0</v>
      </c>
      <c r="AR19">
        <v>4.4160000000000004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77.805980999999989</v>
      </c>
      <c r="BA19">
        <f t="shared" si="1"/>
        <v>1798.8516980000004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0.82</v>
      </c>
      <c r="BJ19">
        <v>0.42</v>
      </c>
      <c r="BK19">
        <v>1.73</v>
      </c>
      <c r="BL19">
        <v>0.75</v>
      </c>
      <c r="BM19">
        <v>0.08</v>
      </c>
      <c r="BN19">
        <v>1.37</v>
      </c>
      <c r="BO19">
        <v>3.77</v>
      </c>
      <c r="BP19">
        <v>0.26</v>
      </c>
      <c r="BQ19">
        <v>2.0099999999999998</v>
      </c>
      <c r="BR19">
        <v>2.19</v>
      </c>
      <c r="BS19">
        <v>1.65</v>
      </c>
      <c r="BT19">
        <v>2.9693719999999999</v>
      </c>
      <c r="BU19">
        <v>1.342031</v>
      </c>
      <c r="BV19">
        <v>2.4743629999999999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3.9746000000000001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77.805980999999989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374.47646400000002</v>
      </c>
      <c r="L20">
        <v>346.83632</v>
      </c>
      <c r="M20">
        <v>92.92</v>
      </c>
      <c r="N20">
        <v>119.15625</v>
      </c>
      <c r="O20">
        <v>124.7899</v>
      </c>
      <c r="P20">
        <v>136.4408</v>
      </c>
      <c r="Q20">
        <v>10.824403</v>
      </c>
      <c r="R20">
        <v>18.974637000000001</v>
      </c>
      <c r="S20">
        <v>13.834685</v>
      </c>
      <c r="T20">
        <v>0.56000000000000005</v>
      </c>
      <c r="U20">
        <v>279.18</v>
      </c>
      <c r="V20">
        <v>2</v>
      </c>
      <c r="W20">
        <v>14</v>
      </c>
      <c r="X20">
        <v>36</v>
      </c>
      <c r="Y20">
        <v>0</v>
      </c>
      <c r="Z20">
        <v>0</v>
      </c>
      <c r="AA20">
        <v>0</v>
      </c>
      <c r="AB20">
        <v>12.492000000000001</v>
      </c>
      <c r="AC20">
        <v>10.02744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55.098500000000001</v>
      </c>
      <c r="AL20">
        <v>2.6726000000000001</v>
      </c>
      <c r="AM20">
        <v>0</v>
      </c>
      <c r="AN20">
        <v>0.80318999999999996</v>
      </c>
      <c r="AO20">
        <v>0</v>
      </c>
      <c r="AP20">
        <v>1.5371999999999999</v>
      </c>
      <c r="AQ20">
        <v>0</v>
      </c>
      <c r="AR20">
        <v>4.4160000000000004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77.805980999999989</v>
      </c>
      <c r="BA20">
        <f t="shared" si="1"/>
        <v>1805.0933700000005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0.82</v>
      </c>
      <c r="BJ20">
        <v>0.42</v>
      </c>
      <c r="BK20">
        <v>1.73</v>
      </c>
      <c r="BL20">
        <v>0.75</v>
      </c>
      <c r="BM20">
        <v>0.08</v>
      </c>
      <c r="BN20">
        <v>1.37</v>
      </c>
      <c r="BO20">
        <v>3.77</v>
      </c>
      <c r="BP20">
        <v>0.26</v>
      </c>
      <c r="BQ20">
        <v>2.0099999999999998</v>
      </c>
      <c r="BR20">
        <v>2.19</v>
      </c>
      <c r="BS20">
        <v>1.65</v>
      </c>
      <c r="BT20">
        <v>2.9693719999999999</v>
      </c>
      <c r="BU20">
        <v>1.342031</v>
      </c>
      <c r="BV20">
        <v>2.4743629999999999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3.9746000000000001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77.805980999999989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374.48814299999998</v>
      </c>
      <c r="L21">
        <v>346.83632</v>
      </c>
      <c r="M21">
        <v>92.92</v>
      </c>
      <c r="N21">
        <v>119.15625</v>
      </c>
      <c r="O21">
        <v>124.7899</v>
      </c>
      <c r="P21">
        <v>136.4408</v>
      </c>
      <c r="Q21">
        <v>11.785100999999999</v>
      </c>
      <c r="R21">
        <v>18.974637000000001</v>
      </c>
      <c r="S21">
        <v>13.834685</v>
      </c>
      <c r="T21">
        <v>0.56000000000000005</v>
      </c>
      <c r="U21">
        <v>279.18</v>
      </c>
      <c r="V21">
        <v>2</v>
      </c>
      <c r="W21">
        <v>14</v>
      </c>
      <c r="X21">
        <v>36</v>
      </c>
      <c r="Y21">
        <v>0</v>
      </c>
      <c r="Z21">
        <v>0</v>
      </c>
      <c r="AA21">
        <v>0</v>
      </c>
      <c r="AB21">
        <v>12.492000000000001</v>
      </c>
      <c r="AC21">
        <v>10.02744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55.098500000000001</v>
      </c>
      <c r="AL21">
        <v>2.6726000000000001</v>
      </c>
      <c r="AM21">
        <v>0</v>
      </c>
      <c r="AN21">
        <v>0.80318999999999996</v>
      </c>
      <c r="AO21">
        <v>0</v>
      </c>
      <c r="AP21">
        <v>1.5371999999999999</v>
      </c>
      <c r="AQ21">
        <v>0</v>
      </c>
      <c r="AR21">
        <v>6.6239999999999997</v>
      </c>
      <c r="AS21">
        <v>4.7081999999999997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77.825980999999985</v>
      </c>
      <c r="BA21">
        <f t="shared" si="1"/>
        <v>1808.2937470000002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0.82</v>
      </c>
      <c r="BJ21">
        <v>0.42</v>
      </c>
      <c r="BK21">
        <v>1.73</v>
      </c>
      <c r="BL21">
        <v>0.77</v>
      </c>
      <c r="BM21">
        <v>0.08</v>
      </c>
      <c r="BN21">
        <v>1.37</v>
      </c>
      <c r="BO21">
        <v>3.77</v>
      </c>
      <c r="BP21">
        <v>0.26</v>
      </c>
      <c r="BQ21">
        <v>2.0099999999999998</v>
      </c>
      <c r="BR21">
        <v>2.19</v>
      </c>
      <c r="BS21">
        <v>1.65</v>
      </c>
      <c r="BT21">
        <v>2.9693719999999999</v>
      </c>
      <c r="BU21">
        <v>1.342031</v>
      </c>
      <c r="BV21">
        <v>2.4743629999999999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3.9746000000000001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77.825980999999985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374.47646400000002</v>
      </c>
      <c r="L22">
        <v>346.12</v>
      </c>
      <c r="M22">
        <v>92.92</v>
      </c>
      <c r="N22">
        <v>119.15625</v>
      </c>
      <c r="O22">
        <v>124.7899</v>
      </c>
      <c r="P22">
        <v>136.4408</v>
      </c>
      <c r="Q22">
        <v>11.785100999999999</v>
      </c>
      <c r="R22">
        <v>18.974637000000001</v>
      </c>
      <c r="S22">
        <v>13.405336</v>
      </c>
      <c r="T22">
        <v>0.56000000000000005</v>
      </c>
      <c r="U22">
        <v>279.18</v>
      </c>
      <c r="V22">
        <v>2</v>
      </c>
      <c r="W22">
        <v>14</v>
      </c>
      <c r="X22">
        <v>36</v>
      </c>
      <c r="Y22">
        <v>0</v>
      </c>
      <c r="Z22">
        <v>0</v>
      </c>
      <c r="AA22">
        <v>0</v>
      </c>
      <c r="AB22">
        <v>12.492000000000001</v>
      </c>
      <c r="AC22">
        <v>10.02744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55.098500000000001</v>
      </c>
      <c r="AL22">
        <v>2.6726000000000001</v>
      </c>
      <c r="AM22">
        <v>0</v>
      </c>
      <c r="AN22">
        <v>0.80318999999999996</v>
      </c>
      <c r="AO22">
        <v>0</v>
      </c>
      <c r="AP22">
        <v>1.5371999999999999</v>
      </c>
      <c r="AQ22">
        <v>0</v>
      </c>
      <c r="AR22">
        <v>6.6239999999999997</v>
      </c>
      <c r="AS22">
        <v>4.7081999999999997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77.825980999999985</v>
      </c>
      <c r="BA22">
        <f t="shared" si="1"/>
        <v>1807.1363990000004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0.82</v>
      </c>
      <c r="BJ22">
        <v>0.42</v>
      </c>
      <c r="BK22">
        <v>1.73</v>
      </c>
      <c r="BL22">
        <v>0.77</v>
      </c>
      <c r="BM22">
        <v>0.08</v>
      </c>
      <c r="BN22">
        <v>1.37</v>
      </c>
      <c r="BO22">
        <v>3.77</v>
      </c>
      <c r="BP22">
        <v>0.26</v>
      </c>
      <c r="BQ22">
        <v>2.0099999999999998</v>
      </c>
      <c r="BR22">
        <v>2.19</v>
      </c>
      <c r="BS22">
        <v>1.65</v>
      </c>
      <c r="BT22">
        <v>2.9693719999999999</v>
      </c>
      <c r="BU22">
        <v>1.342031</v>
      </c>
      <c r="BV22">
        <v>2.4743629999999999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3.9746000000000001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77.825980999999985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359.3546</v>
      </c>
      <c r="L23">
        <v>378.12</v>
      </c>
      <c r="M23">
        <v>92.92</v>
      </c>
      <c r="N23">
        <v>119.15625</v>
      </c>
      <c r="O23">
        <v>124.7899</v>
      </c>
      <c r="P23">
        <v>136.4408</v>
      </c>
      <c r="Q23">
        <v>6</v>
      </c>
      <c r="R23">
        <v>22.583399</v>
      </c>
      <c r="S23">
        <v>14.994</v>
      </c>
      <c r="T23">
        <v>0.56000000000000005</v>
      </c>
      <c r="U23">
        <v>279.18</v>
      </c>
      <c r="V23">
        <v>3.5623809999999998</v>
      </c>
      <c r="W23">
        <v>17.883773999999999</v>
      </c>
      <c r="X23">
        <v>45.631425999999998</v>
      </c>
      <c r="Y23">
        <v>0</v>
      </c>
      <c r="Z23">
        <v>0</v>
      </c>
      <c r="AA23">
        <v>0</v>
      </c>
      <c r="AB23">
        <v>12.492000000000001</v>
      </c>
      <c r="AC23">
        <v>10.02744</v>
      </c>
      <c r="AD23">
        <v>0</v>
      </c>
      <c r="AE23">
        <v>0</v>
      </c>
      <c r="AF23">
        <v>9.1440000000000001</v>
      </c>
      <c r="AG23">
        <v>45.147199999999998</v>
      </c>
      <c r="AH23">
        <v>0</v>
      </c>
      <c r="AI23">
        <v>0</v>
      </c>
      <c r="AJ23">
        <v>0</v>
      </c>
      <c r="AK23">
        <v>55.098500000000001</v>
      </c>
      <c r="AL23">
        <v>2.6726000000000001</v>
      </c>
      <c r="AM23">
        <v>0</v>
      </c>
      <c r="AN23">
        <v>0.80318999999999996</v>
      </c>
      <c r="AO23">
        <v>0</v>
      </c>
      <c r="AP23">
        <v>1.5371999999999999</v>
      </c>
      <c r="AQ23">
        <v>0</v>
      </c>
      <c r="AR23">
        <v>5.52</v>
      </c>
      <c r="AS23">
        <v>4.7081999999999997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77.825980999999985</v>
      </c>
      <c r="BA23">
        <f t="shared" si="1"/>
        <v>1837.400441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0.82</v>
      </c>
      <c r="BJ23">
        <v>0.42</v>
      </c>
      <c r="BK23">
        <v>1.73</v>
      </c>
      <c r="BL23">
        <v>0.77</v>
      </c>
      <c r="BM23">
        <v>0.08</v>
      </c>
      <c r="BN23">
        <v>1.37</v>
      </c>
      <c r="BO23">
        <v>3.77</v>
      </c>
      <c r="BP23">
        <v>0.26</v>
      </c>
      <c r="BQ23">
        <v>2.0099999999999998</v>
      </c>
      <c r="BR23">
        <v>2.19</v>
      </c>
      <c r="BS23">
        <v>1.65</v>
      </c>
      <c r="BT23">
        <v>2.9693719999999999</v>
      </c>
      <c r="BU23">
        <v>1.342031</v>
      </c>
      <c r="BV23">
        <v>2.4743629999999999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3.9746000000000001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77.825980999999985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359.3546</v>
      </c>
      <c r="L24">
        <v>378.12</v>
      </c>
      <c r="M24">
        <v>92.92</v>
      </c>
      <c r="N24">
        <v>119.15625</v>
      </c>
      <c r="O24">
        <v>124.7899</v>
      </c>
      <c r="P24">
        <v>136.4408</v>
      </c>
      <c r="Q24">
        <v>6</v>
      </c>
      <c r="R24">
        <v>25</v>
      </c>
      <c r="S24">
        <v>14.994</v>
      </c>
      <c r="T24">
        <v>0.56000000000000005</v>
      </c>
      <c r="U24">
        <v>279.18</v>
      </c>
      <c r="V24">
        <v>4.3719000000000001</v>
      </c>
      <c r="W24">
        <v>23</v>
      </c>
      <c r="X24">
        <v>56.170699999999997</v>
      </c>
      <c r="Y24">
        <v>0</v>
      </c>
      <c r="Z24">
        <v>0</v>
      </c>
      <c r="AA24">
        <v>0</v>
      </c>
      <c r="AB24">
        <v>12.492000000000001</v>
      </c>
      <c r="AC24">
        <v>10.02744</v>
      </c>
      <c r="AD24">
        <v>0</v>
      </c>
      <c r="AE24">
        <v>0</v>
      </c>
      <c r="AF24">
        <v>9.1440000000000001</v>
      </c>
      <c r="AG24">
        <v>45.147199999999998</v>
      </c>
      <c r="AH24">
        <v>3.6149</v>
      </c>
      <c r="AI24">
        <v>0</v>
      </c>
      <c r="AJ24">
        <v>0</v>
      </c>
      <c r="AK24">
        <v>55.098500000000001</v>
      </c>
      <c r="AL24">
        <v>2.6726000000000001</v>
      </c>
      <c r="AM24">
        <v>0</v>
      </c>
      <c r="AN24">
        <v>0.80318999999999996</v>
      </c>
      <c r="AO24">
        <v>0</v>
      </c>
      <c r="AP24">
        <v>1.5371999999999999</v>
      </c>
      <c r="AQ24">
        <v>0</v>
      </c>
      <c r="AR24">
        <v>5.52</v>
      </c>
      <c r="AS24">
        <v>4.7081999999999997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77.85398099999999</v>
      </c>
      <c r="BA24">
        <f t="shared" si="1"/>
        <v>1859.9249610000002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0.82</v>
      </c>
      <c r="BJ24">
        <v>0.42</v>
      </c>
      <c r="BK24">
        <v>1.73</v>
      </c>
      <c r="BL24">
        <v>0.77</v>
      </c>
      <c r="BM24">
        <v>0.08</v>
      </c>
      <c r="BN24">
        <v>1.37</v>
      </c>
      <c r="BO24">
        <v>3.77</v>
      </c>
      <c r="BP24">
        <v>0.26</v>
      </c>
      <c r="BQ24">
        <v>2.0099999999999998</v>
      </c>
      <c r="BR24">
        <v>2.19</v>
      </c>
      <c r="BS24">
        <v>1.65</v>
      </c>
      <c r="BT24">
        <v>2.9693719999999999</v>
      </c>
      <c r="BU24">
        <v>1.342031</v>
      </c>
      <c r="BV24">
        <v>2.4743629999999999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3.9746000000000001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2.8000000000000001E-2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77.85398099999999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359.3546</v>
      </c>
      <c r="L25">
        <v>398.12</v>
      </c>
      <c r="M25">
        <v>92.92</v>
      </c>
      <c r="N25">
        <v>119.15625</v>
      </c>
      <c r="O25">
        <v>124.7899</v>
      </c>
      <c r="P25">
        <v>136.4408</v>
      </c>
      <c r="Q25">
        <v>7</v>
      </c>
      <c r="R25">
        <v>36.21461</v>
      </c>
      <c r="S25">
        <v>14.994</v>
      </c>
      <c r="T25">
        <v>0.56000000000000005</v>
      </c>
      <c r="U25">
        <v>279.18</v>
      </c>
      <c r="V25">
        <v>4.3719000000000001</v>
      </c>
      <c r="W25">
        <v>29.564599999999999</v>
      </c>
      <c r="X25">
        <v>79.149100000000004</v>
      </c>
      <c r="Y25">
        <v>0</v>
      </c>
      <c r="Z25">
        <v>0</v>
      </c>
      <c r="AA25">
        <v>0</v>
      </c>
      <c r="AB25">
        <v>12.492000000000001</v>
      </c>
      <c r="AC25">
        <v>10.02744</v>
      </c>
      <c r="AD25">
        <v>0</v>
      </c>
      <c r="AE25">
        <v>0</v>
      </c>
      <c r="AF25">
        <v>9.1440000000000001</v>
      </c>
      <c r="AG25">
        <v>45.147199999999998</v>
      </c>
      <c r="AH25">
        <v>20.3216</v>
      </c>
      <c r="AI25">
        <v>0</v>
      </c>
      <c r="AJ25">
        <v>0</v>
      </c>
      <c r="AK25">
        <v>55.098500000000001</v>
      </c>
      <c r="AL25">
        <v>2.6726000000000001</v>
      </c>
      <c r="AM25">
        <v>0</v>
      </c>
      <c r="AN25">
        <v>0.80318999999999996</v>
      </c>
      <c r="AO25">
        <v>0</v>
      </c>
      <c r="AP25">
        <v>1.5371999999999999</v>
      </c>
      <c r="AQ25">
        <v>0</v>
      </c>
      <c r="AR25">
        <v>5.52</v>
      </c>
      <c r="AS25">
        <v>4.7081999999999997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78.091180999999992</v>
      </c>
      <c r="BA25">
        <f t="shared" si="1"/>
        <v>1938.6264710000003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0.82</v>
      </c>
      <c r="BJ25">
        <v>0.42</v>
      </c>
      <c r="BK25">
        <v>1.73</v>
      </c>
      <c r="BL25">
        <v>0.77</v>
      </c>
      <c r="BM25">
        <v>0.08</v>
      </c>
      <c r="BN25">
        <v>1.47</v>
      </c>
      <c r="BO25">
        <v>3.77</v>
      </c>
      <c r="BP25">
        <v>0.26</v>
      </c>
      <c r="BQ25">
        <v>2.0099999999999998</v>
      </c>
      <c r="BR25">
        <v>2.19</v>
      </c>
      <c r="BS25">
        <v>1.65</v>
      </c>
      <c r="BT25">
        <v>2.9693719999999999</v>
      </c>
      <c r="BU25">
        <v>1.342031</v>
      </c>
      <c r="BV25">
        <v>2.4743629999999999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3.9746000000000001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0.16520000000000001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78.091180999999992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428.474356</v>
      </c>
      <c r="L26">
        <v>528.12</v>
      </c>
      <c r="M26">
        <v>92.92</v>
      </c>
      <c r="N26">
        <v>119.15625</v>
      </c>
      <c r="O26">
        <v>124.7899</v>
      </c>
      <c r="P26">
        <v>136.4408</v>
      </c>
      <c r="Q26">
        <v>7</v>
      </c>
      <c r="R26">
        <v>40.927999999999997</v>
      </c>
      <c r="S26">
        <v>14.994</v>
      </c>
      <c r="T26">
        <v>0.56000000000000005</v>
      </c>
      <c r="U26">
        <v>279.18</v>
      </c>
      <c r="V26">
        <v>9.5137370000000008</v>
      </c>
      <c r="W26">
        <v>44.561399999999999</v>
      </c>
      <c r="X26">
        <v>98.34</v>
      </c>
      <c r="Y26">
        <v>0</v>
      </c>
      <c r="Z26">
        <v>0</v>
      </c>
      <c r="AA26">
        <v>0</v>
      </c>
      <c r="AB26">
        <v>12.492000000000001</v>
      </c>
      <c r="AC26">
        <v>10.02744</v>
      </c>
      <c r="AD26">
        <v>0</v>
      </c>
      <c r="AE26">
        <v>5.3159999999999998</v>
      </c>
      <c r="AF26">
        <v>9.1440000000000001</v>
      </c>
      <c r="AG26">
        <v>45.147199999999998</v>
      </c>
      <c r="AH26">
        <v>20.516999999999999</v>
      </c>
      <c r="AI26">
        <v>0</v>
      </c>
      <c r="AJ26">
        <v>0</v>
      </c>
      <c r="AK26">
        <v>55.098500000000001</v>
      </c>
      <c r="AL26">
        <v>2.6726000000000001</v>
      </c>
      <c r="AM26">
        <v>0</v>
      </c>
      <c r="AN26">
        <v>0.80318999999999996</v>
      </c>
      <c r="AO26">
        <v>0</v>
      </c>
      <c r="AP26">
        <v>1.5371999999999999</v>
      </c>
      <c r="AQ26">
        <v>0</v>
      </c>
      <c r="AR26">
        <v>5.52</v>
      </c>
      <c r="AS26">
        <v>4.7081999999999997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78.261180999999993</v>
      </c>
      <c r="BA26">
        <f t="shared" si="1"/>
        <v>2187.470554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0.85</v>
      </c>
      <c r="BJ26">
        <v>0.43</v>
      </c>
      <c r="BK26">
        <v>1.73</v>
      </c>
      <c r="BL26">
        <v>0.77</v>
      </c>
      <c r="BM26">
        <v>0.08</v>
      </c>
      <c r="BN26">
        <v>1.6</v>
      </c>
      <c r="BO26">
        <v>3.77</v>
      </c>
      <c r="BP26">
        <v>0.26</v>
      </c>
      <c r="BQ26">
        <v>2.0099999999999998</v>
      </c>
      <c r="BR26">
        <v>2.19</v>
      </c>
      <c r="BS26">
        <v>1.65</v>
      </c>
      <c r="BT26">
        <v>2.9693719999999999</v>
      </c>
      <c r="BU26">
        <v>1.342031</v>
      </c>
      <c r="BV26">
        <v>2.4743629999999999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3.9746000000000001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0.16520000000000001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78.261180999999993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584.02350000000001</v>
      </c>
      <c r="L27">
        <v>570.12</v>
      </c>
      <c r="M27">
        <v>92.92</v>
      </c>
      <c r="N27">
        <v>119.15625</v>
      </c>
      <c r="O27">
        <v>124.7899</v>
      </c>
      <c r="P27">
        <v>136.4408</v>
      </c>
      <c r="Q27">
        <v>7</v>
      </c>
      <c r="R27">
        <v>40.927999999999997</v>
      </c>
      <c r="S27">
        <v>19.606400000000001</v>
      </c>
      <c r="T27">
        <v>0.56000000000000005</v>
      </c>
      <c r="U27">
        <v>279.18</v>
      </c>
      <c r="V27">
        <v>13.948858</v>
      </c>
      <c r="W27">
        <v>44.561399999999999</v>
      </c>
      <c r="X27">
        <v>98.34</v>
      </c>
      <c r="Y27">
        <v>0</v>
      </c>
      <c r="Z27">
        <v>0</v>
      </c>
      <c r="AA27">
        <v>0</v>
      </c>
      <c r="AB27">
        <v>12.492000000000001</v>
      </c>
      <c r="AC27">
        <v>10.02744</v>
      </c>
      <c r="AD27">
        <v>0</v>
      </c>
      <c r="AE27">
        <v>17.011199999999999</v>
      </c>
      <c r="AF27">
        <v>9.1440000000000001</v>
      </c>
      <c r="AG27">
        <v>45.147199999999998</v>
      </c>
      <c r="AH27">
        <v>48.263800000000003</v>
      </c>
      <c r="AI27">
        <v>0</v>
      </c>
      <c r="AJ27">
        <v>0</v>
      </c>
      <c r="AK27">
        <v>55.098500000000001</v>
      </c>
      <c r="AL27">
        <v>2.6726000000000001</v>
      </c>
      <c r="AM27">
        <v>0</v>
      </c>
      <c r="AN27">
        <v>0.80318999999999996</v>
      </c>
      <c r="AO27">
        <v>0</v>
      </c>
      <c r="AP27">
        <v>1.5371999999999999</v>
      </c>
      <c r="AQ27">
        <v>16.302</v>
      </c>
      <c r="AR27">
        <v>6.6239999999999997</v>
      </c>
      <c r="AS27">
        <v>4.7081999999999997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78.726860999999985</v>
      </c>
      <c r="BA27">
        <f t="shared" si="1"/>
        <v>2451.3808990000002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0.86</v>
      </c>
      <c r="BJ27">
        <v>0.43</v>
      </c>
      <c r="BK27">
        <v>1.73</v>
      </c>
      <c r="BL27">
        <v>0.77</v>
      </c>
      <c r="BM27">
        <v>0.08</v>
      </c>
      <c r="BN27">
        <v>1.72</v>
      </c>
      <c r="BO27">
        <v>3.77</v>
      </c>
      <c r="BP27">
        <v>0.26</v>
      </c>
      <c r="BQ27">
        <v>2.0099999999999998</v>
      </c>
      <c r="BR27">
        <v>2.19</v>
      </c>
      <c r="BS27">
        <v>1.65</v>
      </c>
      <c r="BT27">
        <v>2.9693719999999999</v>
      </c>
      <c r="BU27">
        <v>1.342031</v>
      </c>
      <c r="BV27">
        <v>2.4743629999999999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3.7474799999999999</v>
      </c>
      <c r="CQ27">
        <v>3.4356</v>
      </c>
      <c r="CR27">
        <v>0.85655999999999999</v>
      </c>
      <c r="CS27">
        <v>2.79379</v>
      </c>
      <c r="CT27">
        <v>0</v>
      </c>
      <c r="CU27">
        <v>0.33600000000000002</v>
      </c>
      <c r="CV27">
        <v>0.39200000000000002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78.726860999999985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651.41085399999997</v>
      </c>
      <c r="M28">
        <v>92.92</v>
      </c>
      <c r="N28">
        <v>119.15625</v>
      </c>
      <c r="O28">
        <v>124.7899</v>
      </c>
      <c r="P28">
        <v>136.4408</v>
      </c>
      <c r="Q28">
        <v>12.751246999999999</v>
      </c>
      <c r="R28">
        <v>40.927999999999997</v>
      </c>
      <c r="S28">
        <v>25.061437999999999</v>
      </c>
      <c r="T28">
        <v>0.56000000000000005</v>
      </c>
      <c r="U28">
        <v>279.18</v>
      </c>
      <c r="V28">
        <v>14.25</v>
      </c>
      <c r="W28">
        <v>44.561399999999999</v>
      </c>
      <c r="X28">
        <v>98.34</v>
      </c>
      <c r="Y28">
        <v>0</v>
      </c>
      <c r="Z28">
        <v>0</v>
      </c>
      <c r="AA28">
        <v>0</v>
      </c>
      <c r="AB28">
        <v>12.492000000000001</v>
      </c>
      <c r="AC28">
        <v>10.02744</v>
      </c>
      <c r="AD28">
        <v>0</v>
      </c>
      <c r="AE28">
        <v>17.011199999999999</v>
      </c>
      <c r="AF28">
        <v>9.1440000000000001</v>
      </c>
      <c r="AG28">
        <v>45.147199999999998</v>
      </c>
      <c r="AH28">
        <v>72.395700000000005</v>
      </c>
      <c r="AI28">
        <v>0</v>
      </c>
      <c r="AJ28">
        <v>0</v>
      </c>
      <c r="AK28">
        <v>55.098500000000001</v>
      </c>
      <c r="AL28">
        <v>2.6726000000000001</v>
      </c>
      <c r="AM28">
        <v>0</v>
      </c>
      <c r="AN28">
        <v>0.80318999999999996</v>
      </c>
      <c r="AO28">
        <v>0</v>
      </c>
      <c r="AP28">
        <v>1.5371999999999999</v>
      </c>
      <c r="AQ28">
        <v>31.68</v>
      </c>
      <c r="AR28">
        <v>6.6239999999999997</v>
      </c>
      <c r="AS28">
        <v>4.7081999999999997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79.376060999999979</v>
      </c>
      <c r="BA28">
        <f t="shared" si="1"/>
        <v>2685.5409799999998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0.86</v>
      </c>
      <c r="BJ28">
        <v>0.43</v>
      </c>
      <c r="BK28">
        <v>1.73</v>
      </c>
      <c r="BL28">
        <v>0.77</v>
      </c>
      <c r="BM28">
        <v>0.08</v>
      </c>
      <c r="BN28">
        <v>1.84</v>
      </c>
      <c r="BO28">
        <v>3.77</v>
      </c>
      <c r="BP28">
        <v>0.26</v>
      </c>
      <c r="BQ28">
        <v>2.0099999999999998</v>
      </c>
      <c r="BR28">
        <v>2.19</v>
      </c>
      <c r="BS28">
        <v>1.65</v>
      </c>
      <c r="BT28">
        <v>2.9693719999999999</v>
      </c>
      <c r="BU28">
        <v>1.342031</v>
      </c>
      <c r="BV28">
        <v>2.4743629999999999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3.7474799999999999</v>
      </c>
      <c r="CQ28">
        <v>3.4356</v>
      </c>
      <c r="CR28">
        <v>0.85655999999999999</v>
      </c>
      <c r="CS28">
        <v>2.79379</v>
      </c>
      <c r="CT28">
        <v>0</v>
      </c>
      <c r="CU28">
        <v>0.67200000000000004</v>
      </c>
      <c r="CV28">
        <v>0.58520000000000005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79.376060999999979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655.6096</v>
      </c>
      <c r="M29">
        <v>92.92</v>
      </c>
      <c r="N29">
        <v>119.15625</v>
      </c>
      <c r="O29">
        <v>124.7899</v>
      </c>
      <c r="P29">
        <v>136.4408</v>
      </c>
      <c r="Q29">
        <v>20.258177</v>
      </c>
      <c r="R29">
        <v>40.927999999999997</v>
      </c>
      <c r="S29">
        <v>26.042400000000001</v>
      </c>
      <c r="T29">
        <v>0.56000000000000005</v>
      </c>
      <c r="U29">
        <v>279.18</v>
      </c>
      <c r="V29">
        <v>14.25</v>
      </c>
      <c r="W29">
        <v>44.311</v>
      </c>
      <c r="X29">
        <v>98.34</v>
      </c>
      <c r="Y29">
        <v>0</v>
      </c>
      <c r="Z29">
        <v>1.1000000000000001</v>
      </c>
      <c r="AA29">
        <v>3.7919999999999998</v>
      </c>
      <c r="AB29">
        <v>12.492000000000001</v>
      </c>
      <c r="AC29">
        <v>10.02744</v>
      </c>
      <c r="AD29">
        <v>8.8855000000000004</v>
      </c>
      <c r="AE29">
        <v>34.022399999999998</v>
      </c>
      <c r="AF29">
        <v>9.1440000000000001</v>
      </c>
      <c r="AG29">
        <v>45.147199999999998</v>
      </c>
      <c r="AH29">
        <v>96.527600000000007</v>
      </c>
      <c r="AI29">
        <v>0</v>
      </c>
      <c r="AJ29">
        <v>0</v>
      </c>
      <c r="AK29">
        <v>55.098500000000001</v>
      </c>
      <c r="AL29">
        <v>2.6726000000000001</v>
      </c>
      <c r="AM29">
        <v>0</v>
      </c>
      <c r="AN29">
        <v>0.80318999999999996</v>
      </c>
      <c r="AO29">
        <v>0</v>
      </c>
      <c r="AP29">
        <v>1.5371999999999999</v>
      </c>
      <c r="AQ29">
        <v>47.52</v>
      </c>
      <c r="AR29">
        <v>6.6239999999999997</v>
      </c>
      <c r="AS29">
        <v>4.7081999999999997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79.751322999999985</v>
      </c>
      <c r="BA29">
        <f t="shared" si="1"/>
        <v>2769.1130799999996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0.86</v>
      </c>
      <c r="BJ29">
        <v>0.43</v>
      </c>
      <c r="BK29">
        <v>1.73</v>
      </c>
      <c r="BL29">
        <v>0.77</v>
      </c>
      <c r="BM29">
        <v>0.08</v>
      </c>
      <c r="BN29">
        <v>1.87</v>
      </c>
      <c r="BO29">
        <v>3.77</v>
      </c>
      <c r="BP29">
        <v>0.26</v>
      </c>
      <c r="BQ29">
        <v>2.0099999999999998</v>
      </c>
      <c r="BR29">
        <v>2.19</v>
      </c>
      <c r="BS29">
        <v>1.65</v>
      </c>
      <c r="BT29">
        <v>2.9693719999999999</v>
      </c>
      <c r="BU29">
        <v>1.342031</v>
      </c>
      <c r="BV29">
        <v>2.4743629999999999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3.8967420000000002</v>
      </c>
      <c r="CQ29">
        <v>3.4356</v>
      </c>
      <c r="CR29">
        <v>0.85655999999999999</v>
      </c>
      <c r="CS29">
        <v>2.79379</v>
      </c>
      <c r="CT29">
        <v>0</v>
      </c>
      <c r="CU29">
        <v>0.67200000000000004</v>
      </c>
      <c r="CV29">
        <v>0.78120000000000001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79.751322999999985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655.6096</v>
      </c>
      <c r="M30">
        <v>92.92</v>
      </c>
      <c r="N30">
        <v>119.15625</v>
      </c>
      <c r="O30">
        <v>124.7899</v>
      </c>
      <c r="P30">
        <v>136.4408</v>
      </c>
      <c r="Q30">
        <v>21.5626</v>
      </c>
      <c r="R30">
        <v>40.927999999999997</v>
      </c>
      <c r="S30">
        <v>26.042400000000001</v>
      </c>
      <c r="T30">
        <v>0.56000000000000005</v>
      </c>
      <c r="U30">
        <v>279.18</v>
      </c>
      <c r="V30">
        <v>14.25</v>
      </c>
      <c r="W30">
        <v>44.311</v>
      </c>
      <c r="X30">
        <v>98.34</v>
      </c>
      <c r="Y30">
        <v>0</v>
      </c>
      <c r="Z30">
        <v>7.15</v>
      </c>
      <c r="AA30">
        <v>13.983000000000001</v>
      </c>
      <c r="AB30">
        <v>16.655999999999999</v>
      </c>
      <c r="AC30">
        <v>10.02744</v>
      </c>
      <c r="AD30">
        <v>8.8855000000000004</v>
      </c>
      <c r="AE30">
        <v>51.193080000000002</v>
      </c>
      <c r="AF30">
        <v>18.288</v>
      </c>
      <c r="AG30">
        <v>45.147199999999998</v>
      </c>
      <c r="AH30">
        <v>96.527600000000007</v>
      </c>
      <c r="AI30">
        <v>3.9569999999999999</v>
      </c>
      <c r="AJ30">
        <v>0</v>
      </c>
      <c r="AK30">
        <v>55.098500000000001</v>
      </c>
      <c r="AL30">
        <v>2.6726000000000001</v>
      </c>
      <c r="AM30">
        <v>5.4056800000000003</v>
      </c>
      <c r="AN30">
        <v>0.80318999999999996</v>
      </c>
      <c r="AO30">
        <v>0</v>
      </c>
      <c r="AP30">
        <v>1.5371999999999999</v>
      </c>
      <c r="AQ30">
        <v>65.207999999999998</v>
      </c>
      <c r="AR30">
        <v>6.6239999999999997</v>
      </c>
      <c r="AS30">
        <v>4.7081999999999997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80.302534999999992</v>
      </c>
      <c r="BA30">
        <f t="shared" si="1"/>
        <v>2844.739075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0.86</v>
      </c>
      <c r="BJ30">
        <v>0.43</v>
      </c>
      <c r="BK30">
        <v>1.73</v>
      </c>
      <c r="BL30">
        <v>0.77</v>
      </c>
      <c r="BM30">
        <v>0.08</v>
      </c>
      <c r="BN30">
        <v>1.87</v>
      </c>
      <c r="BO30">
        <v>3.77</v>
      </c>
      <c r="BP30">
        <v>0.26</v>
      </c>
      <c r="BQ30">
        <v>2.0099999999999998</v>
      </c>
      <c r="BR30">
        <v>2.19</v>
      </c>
      <c r="BS30">
        <v>1.65</v>
      </c>
      <c r="BT30">
        <v>2.9693719999999999</v>
      </c>
      <c r="BU30">
        <v>1.342031</v>
      </c>
      <c r="BV30">
        <v>2.4743629999999999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3.973954</v>
      </c>
      <c r="CQ30">
        <v>3.4356</v>
      </c>
      <c r="CR30">
        <v>0.85655999999999999</v>
      </c>
      <c r="CS30">
        <v>2.79379</v>
      </c>
      <c r="CT30">
        <v>0.13800000000000001</v>
      </c>
      <c r="CU30">
        <v>1.008</v>
      </c>
      <c r="CV30">
        <v>0.78120000000000001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80.302534999999992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655.6096</v>
      </c>
      <c r="M31">
        <v>92.92</v>
      </c>
      <c r="N31">
        <v>119.15625</v>
      </c>
      <c r="O31">
        <v>124.7899</v>
      </c>
      <c r="P31">
        <v>136.4408</v>
      </c>
      <c r="Q31">
        <v>21.5626</v>
      </c>
      <c r="R31">
        <v>40.927999999999997</v>
      </c>
      <c r="S31">
        <v>26.042400000000001</v>
      </c>
      <c r="T31">
        <v>0.56000000000000005</v>
      </c>
      <c r="U31">
        <v>279.18</v>
      </c>
      <c r="V31">
        <v>14.25</v>
      </c>
      <c r="W31">
        <v>44.311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18.864599999999999</v>
      </c>
      <c r="AE31">
        <v>51.209028000000004</v>
      </c>
      <c r="AF31">
        <v>30.784800000000001</v>
      </c>
      <c r="AG31">
        <v>45.147199999999998</v>
      </c>
      <c r="AH31">
        <v>120.65949999999999</v>
      </c>
      <c r="AI31">
        <v>17.146999999999998</v>
      </c>
      <c r="AJ31">
        <v>0</v>
      </c>
      <c r="AK31">
        <v>55.098500000000001</v>
      </c>
      <c r="AL31">
        <v>2.6726000000000001</v>
      </c>
      <c r="AM31">
        <v>10.8941</v>
      </c>
      <c r="AN31">
        <v>0.80318999999999996</v>
      </c>
      <c r="AO31">
        <v>0</v>
      </c>
      <c r="AP31">
        <v>1.5371999999999999</v>
      </c>
      <c r="AQ31">
        <v>65.207999999999998</v>
      </c>
      <c r="AR31">
        <v>6.6239999999999997</v>
      </c>
      <c r="AS31">
        <v>4.7081999999999997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81.547036999999975</v>
      </c>
      <c r="BA31">
        <f t="shared" si="1"/>
        <v>2941.8945360000002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0.84</v>
      </c>
      <c r="BJ31">
        <v>0.42</v>
      </c>
      <c r="BK31">
        <v>1.73</v>
      </c>
      <c r="BL31">
        <v>0.77</v>
      </c>
      <c r="BM31">
        <v>0.08</v>
      </c>
      <c r="BN31">
        <v>1.75</v>
      </c>
      <c r="BO31">
        <v>3.77</v>
      </c>
      <c r="BP31">
        <v>0.26</v>
      </c>
      <c r="BQ31">
        <v>2.0099999999999998</v>
      </c>
      <c r="BR31">
        <v>2.19</v>
      </c>
      <c r="BS31">
        <v>1.65</v>
      </c>
      <c r="BT31">
        <v>2.9693719999999999</v>
      </c>
      <c r="BU31">
        <v>1.342031</v>
      </c>
      <c r="BV31">
        <v>2.4743629999999999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3.9746000000000001</v>
      </c>
      <c r="CQ31">
        <v>3.4356</v>
      </c>
      <c r="CR31">
        <v>0.85655999999999999</v>
      </c>
      <c r="CS31">
        <v>2.79379</v>
      </c>
      <c r="CT31">
        <v>0.99985599999999997</v>
      </c>
      <c r="CU31">
        <v>1.3440000000000001</v>
      </c>
      <c r="CV31">
        <v>0.97719999999999996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81.547036999999975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655.6096</v>
      </c>
      <c r="M32">
        <v>92.92</v>
      </c>
      <c r="N32">
        <v>119.15625</v>
      </c>
      <c r="O32">
        <v>124.7899</v>
      </c>
      <c r="P32">
        <v>136.4408</v>
      </c>
      <c r="Q32">
        <v>21.5626</v>
      </c>
      <c r="R32">
        <v>40.927999999999997</v>
      </c>
      <c r="S32">
        <v>26.042400000000001</v>
      </c>
      <c r="T32">
        <v>0.56000000000000005</v>
      </c>
      <c r="U32">
        <v>279.18</v>
      </c>
      <c r="V32">
        <v>14.25</v>
      </c>
      <c r="W32">
        <v>44.311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45.147199999999998</v>
      </c>
      <c r="AH32">
        <v>120.65949999999999</v>
      </c>
      <c r="AI32">
        <v>17.146999999999998</v>
      </c>
      <c r="AJ32">
        <v>0</v>
      </c>
      <c r="AK32">
        <v>55.098500000000001</v>
      </c>
      <c r="AL32">
        <v>12.782</v>
      </c>
      <c r="AM32">
        <v>16.38252</v>
      </c>
      <c r="AN32">
        <v>0.80318999999999996</v>
      </c>
      <c r="AO32">
        <v>0</v>
      </c>
      <c r="AP32">
        <v>1.5371999999999999</v>
      </c>
      <c r="AQ32">
        <v>65.207999999999998</v>
      </c>
      <c r="AR32">
        <v>6.6239999999999997</v>
      </c>
      <c r="AS32">
        <v>4.7081999999999997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81.689836999999983</v>
      </c>
      <c r="BA32">
        <f t="shared" si="1"/>
        <v>2977.9557910000008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0.84</v>
      </c>
      <c r="BJ32">
        <v>0.42</v>
      </c>
      <c r="BK32">
        <v>1.73</v>
      </c>
      <c r="BL32">
        <v>0.77</v>
      </c>
      <c r="BM32">
        <v>0.08</v>
      </c>
      <c r="BN32">
        <v>1.75</v>
      </c>
      <c r="BO32">
        <v>3.77</v>
      </c>
      <c r="BP32">
        <v>0.26</v>
      </c>
      <c r="BQ32">
        <v>2.0099999999999998</v>
      </c>
      <c r="BR32">
        <v>2.19</v>
      </c>
      <c r="BS32">
        <v>1.65</v>
      </c>
      <c r="BT32">
        <v>2.9693719999999999</v>
      </c>
      <c r="BU32">
        <v>1.342031</v>
      </c>
      <c r="BV32">
        <v>2.4743629999999999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3.9746000000000001</v>
      </c>
      <c r="CQ32">
        <v>3.4356</v>
      </c>
      <c r="CR32">
        <v>0.85655999999999999</v>
      </c>
      <c r="CS32">
        <v>2.79379</v>
      </c>
      <c r="CT32">
        <v>0.99985599999999997</v>
      </c>
      <c r="CU32">
        <v>1.4867999999999999</v>
      </c>
      <c r="CV32">
        <v>0.97719999999999996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81.689836999999983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655.6096</v>
      </c>
      <c r="M33">
        <v>92.92</v>
      </c>
      <c r="N33">
        <v>119.15625</v>
      </c>
      <c r="O33">
        <v>124.7899</v>
      </c>
      <c r="P33">
        <v>136.4408</v>
      </c>
      <c r="Q33">
        <v>21.5626</v>
      </c>
      <c r="R33">
        <v>40.927999999999997</v>
      </c>
      <c r="S33">
        <v>26.042400000000001</v>
      </c>
      <c r="T33">
        <v>0.56000000000000005</v>
      </c>
      <c r="U33">
        <v>279.18</v>
      </c>
      <c r="V33">
        <v>14.25</v>
      </c>
      <c r="W33">
        <v>44.311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30.112666000000001</v>
      </c>
      <c r="AD33">
        <v>28.296900000000001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55.098500000000001</v>
      </c>
      <c r="AL33">
        <v>53.451999999999998</v>
      </c>
      <c r="AM33">
        <v>16.38252</v>
      </c>
      <c r="AN33">
        <v>0.80318999999999996</v>
      </c>
      <c r="AO33">
        <v>0</v>
      </c>
      <c r="AP33">
        <v>1.5371999999999999</v>
      </c>
      <c r="AQ33">
        <v>65.207999999999998</v>
      </c>
      <c r="AR33">
        <v>13.247999999999999</v>
      </c>
      <c r="AS33">
        <v>4.7081999999999997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81.866236999999984</v>
      </c>
      <c r="BA33">
        <f t="shared" si="1"/>
        <v>3034.8584910000013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0.84</v>
      </c>
      <c r="BJ33">
        <v>0.42</v>
      </c>
      <c r="BK33">
        <v>1.73</v>
      </c>
      <c r="BL33">
        <v>0.77</v>
      </c>
      <c r="BM33">
        <v>0.08</v>
      </c>
      <c r="BN33">
        <v>1.75</v>
      </c>
      <c r="BO33">
        <v>3.77</v>
      </c>
      <c r="BP33">
        <v>0.26</v>
      </c>
      <c r="BQ33">
        <v>2.0099999999999998</v>
      </c>
      <c r="BR33">
        <v>2.19</v>
      </c>
      <c r="BS33">
        <v>1.65</v>
      </c>
      <c r="BT33">
        <v>2.9693719999999999</v>
      </c>
      <c r="BU33">
        <v>1.342031</v>
      </c>
      <c r="BV33">
        <v>2.4743629999999999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3.9746000000000001</v>
      </c>
      <c r="CQ33">
        <v>3.4356</v>
      </c>
      <c r="CR33">
        <v>0.85655999999999999</v>
      </c>
      <c r="CS33">
        <v>2.79379</v>
      </c>
      <c r="CT33">
        <v>0.99985599999999997</v>
      </c>
      <c r="CU33">
        <v>1.6632</v>
      </c>
      <c r="CV33">
        <v>0.97719999999999996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81.866236999999984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655.6096</v>
      </c>
      <c r="M34">
        <v>92.92</v>
      </c>
      <c r="N34">
        <v>119.15625</v>
      </c>
      <c r="O34">
        <v>124.7899</v>
      </c>
      <c r="P34">
        <v>136.4408</v>
      </c>
      <c r="Q34">
        <v>21.5626</v>
      </c>
      <c r="R34">
        <v>40.927999999999997</v>
      </c>
      <c r="S34">
        <v>26.042400000000001</v>
      </c>
      <c r="T34">
        <v>0.56000000000000005</v>
      </c>
      <c r="U34">
        <v>279.18</v>
      </c>
      <c r="V34">
        <v>14.25</v>
      </c>
      <c r="W34">
        <v>44.311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45.147199999999998</v>
      </c>
      <c r="AH34">
        <v>120.65949999999999</v>
      </c>
      <c r="AI34">
        <v>17.146999999999998</v>
      </c>
      <c r="AJ34">
        <v>0</v>
      </c>
      <c r="AK34">
        <v>55.098500000000001</v>
      </c>
      <c r="AL34">
        <v>53.451999999999998</v>
      </c>
      <c r="AM34">
        <v>16.38252</v>
      </c>
      <c r="AN34">
        <v>0.80318999999999996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8.0711999999999993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81.45043699999998</v>
      </c>
      <c r="BA34">
        <f t="shared" si="1"/>
        <v>3055.4696910000007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0.84</v>
      </c>
      <c r="BJ34">
        <v>0.42</v>
      </c>
      <c r="BK34">
        <v>1.73</v>
      </c>
      <c r="BL34">
        <v>0.77</v>
      </c>
      <c r="BM34">
        <v>0.08</v>
      </c>
      <c r="BN34">
        <v>1.75</v>
      </c>
      <c r="BO34">
        <v>3.77</v>
      </c>
      <c r="BP34">
        <v>0.26</v>
      </c>
      <c r="BQ34">
        <v>2.0099999999999998</v>
      </c>
      <c r="BR34">
        <v>2.19</v>
      </c>
      <c r="BS34">
        <v>1.65</v>
      </c>
      <c r="BT34">
        <v>2.9693719999999999</v>
      </c>
      <c r="BU34">
        <v>1.342031</v>
      </c>
      <c r="BV34">
        <v>2.4743629999999999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3.9746000000000001</v>
      </c>
      <c r="CQ34">
        <v>3.4356</v>
      </c>
      <c r="CR34">
        <v>0.85655999999999999</v>
      </c>
      <c r="CS34">
        <v>2.79379</v>
      </c>
      <c r="CT34">
        <v>0.99985599999999997</v>
      </c>
      <c r="CU34">
        <v>1.2474000000000001</v>
      </c>
      <c r="CV34">
        <v>0.97719999999999996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81.45043699999998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4.04</v>
      </c>
      <c r="H35">
        <v>0</v>
      </c>
      <c r="I35">
        <v>0</v>
      </c>
      <c r="J35">
        <v>0</v>
      </c>
      <c r="K35">
        <v>685.22619999999995</v>
      </c>
      <c r="L35">
        <v>655.6096</v>
      </c>
      <c r="M35">
        <v>92.92</v>
      </c>
      <c r="N35">
        <v>119.15625</v>
      </c>
      <c r="O35">
        <v>124.7899</v>
      </c>
      <c r="P35">
        <v>136.4408</v>
      </c>
      <c r="Q35">
        <v>21.5626</v>
      </c>
      <c r="R35">
        <v>40.927999999999997</v>
      </c>
      <c r="S35">
        <v>26.042400000000001</v>
      </c>
      <c r="T35">
        <v>0.56000000000000005</v>
      </c>
      <c r="U35">
        <v>279.18</v>
      </c>
      <c r="V35">
        <v>14.25</v>
      </c>
      <c r="W35">
        <v>44.311</v>
      </c>
      <c r="X35">
        <v>98.34</v>
      </c>
      <c r="Y35">
        <v>0</v>
      </c>
      <c r="Z35">
        <v>13.1076</v>
      </c>
      <c r="AA35">
        <v>28.09872</v>
      </c>
      <c r="AB35">
        <v>27.426880000000001</v>
      </c>
      <c r="AC35">
        <v>30.112666000000001</v>
      </c>
      <c r="AD35">
        <v>28.296900000000001</v>
      </c>
      <c r="AE35">
        <v>51.209028000000004</v>
      </c>
      <c r="AF35">
        <v>30.784800000000001</v>
      </c>
      <c r="AG35">
        <v>45.147199999999998</v>
      </c>
      <c r="AH35">
        <v>120.65949999999999</v>
      </c>
      <c r="AI35">
        <v>17.146999999999998</v>
      </c>
      <c r="AJ35">
        <v>0</v>
      </c>
      <c r="AK35">
        <v>55.098500000000001</v>
      </c>
      <c r="AL35">
        <v>53.451999999999998</v>
      </c>
      <c r="AM35">
        <v>10.8941</v>
      </c>
      <c r="AN35">
        <v>0.80318999999999996</v>
      </c>
      <c r="AO35">
        <v>0</v>
      </c>
      <c r="AP35">
        <v>1.1529</v>
      </c>
      <c r="AQ35">
        <v>65.207999999999998</v>
      </c>
      <c r="AR35">
        <v>30.911999999999999</v>
      </c>
      <c r="AS35">
        <v>8.0711999999999993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80.992236999999975</v>
      </c>
      <c r="BA35">
        <f t="shared" si="1"/>
        <v>3053.1787710000003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0.91</v>
      </c>
      <c r="BJ35">
        <v>0.46</v>
      </c>
      <c r="BK35">
        <v>1.73</v>
      </c>
      <c r="BL35">
        <v>0.71</v>
      </c>
      <c r="BM35">
        <v>0.08</v>
      </c>
      <c r="BN35">
        <v>1.75</v>
      </c>
      <c r="BO35">
        <v>3.77</v>
      </c>
      <c r="BP35">
        <v>0.26</v>
      </c>
      <c r="BQ35">
        <v>2.0099999999999998</v>
      </c>
      <c r="BR35">
        <v>2.19</v>
      </c>
      <c r="BS35">
        <v>1.65</v>
      </c>
      <c r="BT35">
        <v>2.9693719999999999</v>
      </c>
      <c r="BU35">
        <v>1.342031</v>
      </c>
      <c r="BV35">
        <v>2.4743629999999999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3.9746000000000001</v>
      </c>
      <c r="CQ35">
        <v>3.4356</v>
      </c>
      <c r="CR35">
        <v>0.85655999999999999</v>
      </c>
      <c r="CS35">
        <v>2.79379</v>
      </c>
      <c r="CT35">
        <v>0.99985599999999997</v>
      </c>
      <c r="CU35">
        <v>0.73919999999999997</v>
      </c>
      <c r="CV35">
        <v>0.97719999999999996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80.992236999999975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0.27820899999999998</v>
      </c>
      <c r="H36">
        <v>0</v>
      </c>
      <c r="I36">
        <v>0</v>
      </c>
      <c r="J36">
        <v>0</v>
      </c>
      <c r="K36">
        <v>685.22619999999995</v>
      </c>
      <c r="L36">
        <v>655.6096</v>
      </c>
      <c r="M36">
        <v>92.92</v>
      </c>
      <c r="N36">
        <v>119.15625</v>
      </c>
      <c r="O36">
        <v>124.7899</v>
      </c>
      <c r="P36">
        <v>136.4408</v>
      </c>
      <c r="Q36">
        <v>21.5626</v>
      </c>
      <c r="R36">
        <v>40.927999999999997</v>
      </c>
      <c r="S36">
        <v>26.042400000000001</v>
      </c>
      <c r="T36">
        <v>0.56000000000000005</v>
      </c>
      <c r="U36">
        <v>279.18</v>
      </c>
      <c r="V36">
        <v>14.25</v>
      </c>
      <c r="W36">
        <v>44.311</v>
      </c>
      <c r="X36">
        <v>98.34</v>
      </c>
      <c r="Y36">
        <v>0</v>
      </c>
      <c r="Z36">
        <v>13.1076</v>
      </c>
      <c r="AA36">
        <v>25.437999999999999</v>
      </c>
      <c r="AB36">
        <v>27.426880000000001</v>
      </c>
      <c r="AC36">
        <v>20.054880000000001</v>
      </c>
      <c r="AD36">
        <v>28.296900000000001</v>
      </c>
      <c r="AE36">
        <v>51.209028000000004</v>
      </c>
      <c r="AF36">
        <v>30.784800000000001</v>
      </c>
      <c r="AG36">
        <v>45.147199999999998</v>
      </c>
      <c r="AH36">
        <v>120.65949999999999</v>
      </c>
      <c r="AI36">
        <v>17.146999999999998</v>
      </c>
      <c r="AJ36">
        <v>0</v>
      </c>
      <c r="AK36">
        <v>55.098500000000001</v>
      </c>
      <c r="AL36">
        <v>53.451999999999998</v>
      </c>
      <c r="AM36">
        <v>5.4608400000000001</v>
      </c>
      <c r="AN36">
        <v>0.80318999999999996</v>
      </c>
      <c r="AO36">
        <v>0</v>
      </c>
      <c r="AP36">
        <v>1.1529</v>
      </c>
      <c r="AQ36">
        <v>65.207999999999998</v>
      </c>
      <c r="AR36">
        <v>30.911999999999999</v>
      </c>
      <c r="AS36">
        <v>8.0711999999999993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80.639036999999973</v>
      </c>
      <c r="BA36">
        <f t="shared" si="1"/>
        <v>3030.9120140000005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0.94</v>
      </c>
      <c r="BJ36">
        <v>0.48</v>
      </c>
      <c r="BK36">
        <v>1.73</v>
      </c>
      <c r="BL36">
        <v>0.71</v>
      </c>
      <c r="BM36">
        <v>0.08</v>
      </c>
      <c r="BN36">
        <v>1.75</v>
      </c>
      <c r="BO36">
        <v>3.77</v>
      </c>
      <c r="BP36">
        <v>0.26</v>
      </c>
      <c r="BQ36">
        <v>2.0099999999999998</v>
      </c>
      <c r="BR36">
        <v>2.19</v>
      </c>
      <c r="BS36">
        <v>1.65</v>
      </c>
      <c r="BT36">
        <v>2.9693719999999999</v>
      </c>
      <c r="BU36">
        <v>1.342031</v>
      </c>
      <c r="BV36">
        <v>2.4743629999999999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3.9746000000000001</v>
      </c>
      <c r="CQ36">
        <v>3.4356</v>
      </c>
      <c r="CR36">
        <v>0.85655999999999999</v>
      </c>
      <c r="CS36">
        <v>2.79379</v>
      </c>
      <c r="CT36">
        <v>0.99985599999999997</v>
      </c>
      <c r="CU36">
        <v>0.33600000000000002</v>
      </c>
      <c r="CV36">
        <v>0.97719999999999996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80.639036999999973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655.6096</v>
      </c>
      <c r="M37">
        <v>92.92</v>
      </c>
      <c r="N37">
        <v>119.15625</v>
      </c>
      <c r="O37">
        <v>124.7899</v>
      </c>
      <c r="P37">
        <v>136.4408</v>
      </c>
      <c r="Q37">
        <v>21.5626</v>
      </c>
      <c r="R37">
        <v>40.927999999999997</v>
      </c>
      <c r="S37">
        <v>26.042400000000001</v>
      </c>
      <c r="T37">
        <v>0.56000000000000005</v>
      </c>
      <c r="U37">
        <v>279.18</v>
      </c>
      <c r="V37">
        <v>14.25</v>
      </c>
      <c r="W37">
        <v>44.311</v>
      </c>
      <c r="X37">
        <v>98.34</v>
      </c>
      <c r="Y37">
        <v>0</v>
      </c>
      <c r="Z37">
        <v>6.5537999999999998</v>
      </c>
      <c r="AA37">
        <v>13.983000000000001</v>
      </c>
      <c r="AB37">
        <v>27.343599999999999</v>
      </c>
      <c r="AC37">
        <v>20.054880000000001</v>
      </c>
      <c r="AD37">
        <v>28.296900000000001</v>
      </c>
      <c r="AE37">
        <v>34.022399999999998</v>
      </c>
      <c r="AF37">
        <v>27.431999999999999</v>
      </c>
      <c r="AG37">
        <v>45.147199999999998</v>
      </c>
      <c r="AH37">
        <v>96.527600000000007</v>
      </c>
      <c r="AI37">
        <v>3.9569999999999999</v>
      </c>
      <c r="AJ37">
        <v>0</v>
      </c>
      <c r="AK37">
        <v>55.098500000000001</v>
      </c>
      <c r="AL37">
        <v>12.782</v>
      </c>
      <c r="AM37">
        <v>0</v>
      </c>
      <c r="AN37">
        <v>0.80318999999999996</v>
      </c>
      <c r="AO37">
        <v>0</v>
      </c>
      <c r="AP37">
        <v>1.1529</v>
      </c>
      <c r="AQ37">
        <v>65.207999999999998</v>
      </c>
      <c r="AR37">
        <v>3.3119999999999998</v>
      </c>
      <c r="AS37">
        <v>8.0711999999999993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79.04018099999999</v>
      </c>
      <c r="BA37">
        <f t="shared" si="1"/>
        <v>2879.3507010000003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0.93</v>
      </c>
      <c r="BJ37">
        <v>0.42</v>
      </c>
      <c r="BK37">
        <v>1.73</v>
      </c>
      <c r="BL37">
        <v>0.69</v>
      </c>
      <c r="BM37">
        <v>0.08</v>
      </c>
      <c r="BN37">
        <v>1.75</v>
      </c>
      <c r="BO37">
        <v>3.77</v>
      </c>
      <c r="BP37">
        <v>0.26</v>
      </c>
      <c r="BQ37">
        <v>2.0099999999999998</v>
      </c>
      <c r="BR37">
        <v>2.19</v>
      </c>
      <c r="BS37">
        <v>1.65</v>
      </c>
      <c r="BT37">
        <v>2.9693719999999999</v>
      </c>
      <c r="BU37">
        <v>1.342031</v>
      </c>
      <c r="BV37">
        <v>2.4743629999999999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3.9746000000000001</v>
      </c>
      <c r="CQ37">
        <v>3.4356</v>
      </c>
      <c r="CR37">
        <v>0.85655999999999999</v>
      </c>
      <c r="CS37">
        <v>2.79379</v>
      </c>
      <c r="CT37">
        <v>2.3E-2</v>
      </c>
      <c r="CU37">
        <v>0</v>
      </c>
      <c r="CV37">
        <v>0.78120000000000001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79.04018099999999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655.6096</v>
      </c>
      <c r="M38">
        <v>92.92</v>
      </c>
      <c r="N38">
        <v>119.15625</v>
      </c>
      <c r="O38">
        <v>124.7899</v>
      </c>
      <c r="P38">
        <v>136.4408</v>
      </c>
      <c r="Q38">
        <v>21.5626</v>
      </c>
      <c r="R38">
        <v>40.927999999999997</v>
      </c>
      <c r="S38">
        <v>26.042400000000001</v>
      </c>
      <c r="T38">
        <v>0.56000000000000005</v>
      </c>
      <c r="U38">
        <v>279.18</v>
      </c>
      <c r="V38">
        <v>14.25</v>
      </c>
      <c r="W38">
        <v>44.311</v>
      </c>
      <c r="X38">
        <v>98.34</v>
      </c>
      <c r="Y38">
        <v>0</v>
      </c>
      <c r="Z38">
        <v>1.1000000000000001</v>
      </c>
      <c r="AA38">
        <v>0</v>
      </c>
      <c r="AB38">
        <v>12.492000000000001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45.147199999999998</v>
      </c>
      <c r="AH38">
        <v>70.343999999999994</v>
      </c>
      <c r="AI38">
        <v>0</v>
      </c>
      <c r="AJ38">
        <v>0</v>
      </c>
      <c r="AK38">
        <v>55.098500000000001</v>
      </c>
      <c r="AL38">
        <v>2.6726000000000001</v>
      </c>
      <c r="AM38">
        <v>0</v>
      </c>
      <c r="AN38">
        <v>0.80318999999999996</v>
      </c>
      <c r="AO38">
        <v>0</v>
      </c>
      <c r="AP38">
        <v>1.1529</v>
      </c>
      <c r="AQ38">
        <v>65.207999999999998</v>
      </c>
      <c r="AR38">
        <v>3.3119999999999998</v>
      </c>
      <c r="AS38">
        <v>8.0711999999999993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78.804380999999992</v>
      </c>
      <c r="BA38">
        <f t="shared" si="1"/>
        <v>2785.4050609999999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0.93</v>
      </c>
      <c r="BJ38">
        <v>0.42</v>
      </c>
      <c r="BK38">
        <v>1.73</v>
      </c>
      <c r="BL38">
        <v>0.69</v>
      </c>
      <c r="BM38">
        <v>0.08</v>
      </c>
      <c r="BN38">
        <v>1.75</v>
      </c>
      <c r="BO38">
        <v>3.77</v>
      </c>
      <c r="BP38">
        <v>0.26</v>
      </c>
      <c r="BQ38">
        <v>2.0099999999999998</v>
      </c>
      <c r="BR38">
        <v>2.19</v>
      </c>
      <c r="BS38">
        <v>1.65</v>
      </c>
      <c r="BT38">
        <v>2.9693719999999999</v>
      </c>
      <c r="BU38">
        <v>1.342031</v>
      </c>
      <c r="BV38">
        <v>2.4743629999999999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3.9746000000000001</v>
      </c>
      <c r="CQ38">
        <v>3.4356</v>
      </c>
      <c r="CR38">
        <v>0.85655999999999999</v>
      </c>
      <c r="CS38">
        <v>2.79379</v>
      </c>
      <c r="CT38">
        <v>0</v>
      </c>
      <c r="CU38">
        <v>0</v>
      </c>
      <c r="CV38">
        <v>0.56840000000000002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78.804380999999992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655.6096</v>
      </c>
      <c r="M39">
        <v>92.92</v>
      </c>
      <c r="N39">
        <v>119.15625</v>
      </c>
      <c r="O39">
        <v>124.7899</v>
      </c>
      <c r="P39">
        <v>136.4408</v>
      </c>
      <c r="Q39">
        <v>21.5626</v>
      </c>
      <c r="R39">
        <v>40.927999999999997</v>
      </c>
      <c r="S39">
        <v>26.042400000000001</v>
      </c>
      <c r="T39">
        <v>0.56000000000000005</v>
      </c>
      <c r="U39">
        <v>279.18</v>
      </c>
      <c r="V39">
        <v>14.25</v>
      </c>
      <c r="W39">
        <v>44.311</v>
      </c>
      <c r="X39">
        <v>98.34</v>
      </c>
      <c r="Y39">
        <v>0</v>
      </c>
      <c r="Z39">
        <v>0</v>
      </c>
      <c r="AA39">
        <v>0</v>
      </c>
      <c r="AB39">
        <v>12.492000000000001</v>
      </c>
      <c r="AC39">
        <v>10.02744</v>
      </c>
      <c r="AD39">
        <v>18.864599999999999</v>
      </c>
      <c r="AE39">
        <v>17.011199999999999</v>
      </c>
      <c r="AF39">
        <v>18.288</v>
      </c>
      <c r="AG39">
        <v>45.147199999999998</v>
      </c>
      <c r="AH39">
        <v>43.965000000000003</v>
      </c>
      <c r="AI39">
        <v>0</v>
      </c>
      <c r="AJ39">
        <v>0</v>
      </c>
      <c r="AK39">
        <v>55.098500000000001</v>
      </c>
      <c r="AL39">
        <v>2.6726000000000001</v>
      </c>
      <c r="AM39">
        <v>0</v>
      </c>
      <c r="AN39">
        <v>0.80318999999999996</v>
      </c>
      <c r="AO39">
        <v>0</v>
      </c>
      <c r="AP39">
        <v>0.51239999999999997</v>
      </c>
      <c r="AQ39">
        <v>65.207999999999998</v>
      </c>
      <c r="AR39">
        <v>3.3119999999999998</v>
      </c>
      <c r="AS39">
        <v>8.0711999999999993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78.739543999999995</v>
      </c>
      <c r="BA39">
        <f t="shared" si="1"/>
        <v>2730.7772240000004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0.93</v>
      </c>
      <c r="BJ39">
        <v>0.42</v>
      </c>
      <c r="BK39">
        <v>1.73</v>
      </c>
      <c r="BL39">
        <v>0.71</v>
      </c>
      <c r="BM39">
        <v>0.08</v>
      </c>
      <c r="BN39">
        <v>1.75</v>
      </c>
      <c r="BO39">
        <v>3.77</v>
      </c>
      <c r="BP39">
        <v>0.26</v>
      </c>
      <c r="BQ39">
        <v>2.0099999999999998</v>
      </c>
      <c r="BR39">
        <v>2.19</v>
      </c>
      <c r="BS39">
        <v>1.65</v>
      </c>
      <c r="BT39">
        <v>2.9693719999999999</v>
      </c>
      <c r="BU39">
        <v>1.342031</v>
      </c>
      <c r="BV39">
        <v>2.4743629999999999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4.102563</v>
      </c>
      <c r="CQ39">
        <v>3.4356</v>
      </c>
      <c r="CR39">
        <v>0.85655999999999999</v>
      </c>
      <c r="CS39">
        <v>2.79379</v>
      </c>
      <c r="CT39">
        <v>0</v>
      </c>
      <c r="CU39">
        <v>0</v>
      </c>
      <c r="CV39">
        <v>0.35560000000000003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78.739543999999995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655.6096</v>
      </c>
      <c r="M40">
        <v>92.92</v>
      </c>
      <c r="N40">
        <v>119.15625</v>
      </c>
      <c r="O40">
        <v>124.7899</v>
      </c>
      <c r="P40">
        <v>136.4408</v>
      </c>
      <c r="Q40">
        <v>21.5626</v>
      </c>
      <c r="R40">
        <v>40.927999999999997</v>
      </c>
      <c r="S40">
        <v>26.042400000000001</v>
      </c>
      <c r="T40">
        <v>0.56000000000000005</v>
      </c>
      <c r="U40">
        <v>279.18</v>
      </c>
      <c r="V40">
        <v>14.25</v>
      </c>
      <c r="W40">
        <v>44.311</v>
      </c>
      <c r="X40">
        <v>98.34</v>
      </c>
      <c r="Y40">
        <v>0</v>
      </c>
      <c r="Z40">
        <v>0</v>
      </c>
      <c r="AA40">
        <v>0</v>
      </c>
      <c r="AB40">
        <v>12.492000000000001</v>
      </c>
      <c r="AC40">
        <v>10.02744</v>
      </c>
      <c r="AD40">
        <v>18.864599999999999</v>
      </c>
      <c r="AE40">
        <v>17.011199999999999</v>
      </c>
      <c r="AF40">
        <v>18.288</v>
      </c>
      <c r="AG40">
        <v>45.147199999999998</v>
      </c>
      <c r="AH40">
        <v>24.131900000000002</v>
      </c>
      <c r="AI40">
        <v>0</v>
      </c>
      <c r="AJ40">
        <v>0</v>
      </c>
      <c r="AK40">
        <v>55.098500000000001</v>
      </c>
      <c r="AL40">
        <v>2.6726000000000001</v>
      </c>
      <c r="AM40">
        <v>0</v>
      </c>
      <c r="AN40">
        <v>0.80318999999999996</v>
      </c>
      <c r="AO40">
        <v>0</v>
      </c>
      <c r="AP40">
        <v>0.51239999999999997</v>
      </c>
      <c r="AQ40">
        <v>65.207999999999998</v>
      </c>
      <c r="AR40">
        <v>3.3119999999999998</v>
      </c>
      <c r="AS40">
        <v>8.0711999999999993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78.593930999999998</v>
      </c>
      <c r="BA40">
        <f t="shared" si="1"/>
        <v>2710.798511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0.93</v>
      </c>
      <c r="BJ40">
        <v>0.42</v>
      </c>
      <c r="BK40">
        <v>1.73</v>
      </c>
      <c r="BL40">
        <v>0.71</v>
      </c>
      <c r="BM40">
        <v>0.08</v>
      </c>
      <c r="BN40">
        <v>1.75</v>
      </c>
      <c r="BO40">
        <v>3.77</v>
      </c>
      <c r="BP40">
        <v>0.26</v>
      </c>
      <c r="BQ40">
        <v>2.0099999999999998</v>
      </c>
      <c r="BR40">
        <v>2.19</v>
      </c>
      <c r="BS40">
        <v>1.65</v>
      </c>
      <c r="BT40">
        <v>2.9693719999999999</v>
      </c>
      <c r="BU40">
        <v>1.342031</v>
      </c>
      <c r="BV40">
        <v>2.4743629999999999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4.1165500000000002</v>
      </c>
      <c r="CQ40">
        <v>3.4356</v>
      </c>
      <c r="CR40">
        <v>0.85655999999999999</v>
      </c>
      <c r="CS40">
        <v>2.79379</v>
      </c>
      <c r="CT40">
        <v>0</v>
      </c>
      <c r="CU40">
        <v>0</v>
      </c>
      <c r="CV40">
        <v>0.19600000000000001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78.593930999999998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656.04859999999996</v>
      </c>
      <c r="M41">
        <v>92.92</v>
      </c>
      <c r="N41">
        <v>119.15625</v>
      </c>
      <c r="O41">
        <v>124.7899</v>
      </c>
      <c r="P41">
        <v>136.4408</v>
      </c>
      <c r="Q41">
        <v>21.5626</v>
      </c>
      <c r="R41">
        <v>40.927999999999997</v>
      </c>
      <c r="S41">
        <v>26.042400000000001</v>
      </c>
      <c r="T41">
        <v>0.56000000000000005</v>
      </c>
      <c r="U41">
        <v>279.18</v>
      </c>
      <c r="V41">
        <v>14.25</v>
      </c>
      <c r="W41">
        <v>44.311</v>
      </c>
      <c r="X41">
        <v>98.34</v>
      </c>
      <c r="Y41">
        <v>0</v>
      </c>
      <c r="Z41">
        <v>0</v>
      </c>
      <c r="AA41">
        <v>0</v>
      </c>
      <c r="AB41">
        <v>12.492000000000001</v>
      </c>
      <c r="AC41">
        <v>10.02744</v>
      </c>
      <c r="AD41">
        <v>18.864599999999999</v>
      </c>
      <c r="AE41">
        <v>7.7081999999999997</v>
      </c>
      <c r="AF41">
        <v>9.1440000000000001</v>
      </c>
      <c r="AG41">
        <v>45.147199999999998</v>
      </c>
      <c r="AH41">
        <v>22.471</v>
      </c>
      <c r="AI41">
        <v>0</v>
      </c>
      <c r="AJ41">
        <v>0</v>
      </c>
      <c r="AK41">
        <v>55.098500000000001</v>
      </c>
      <c r="AL41">
        <v>2.6726000000000001</v>
      </c>
      <c r="AM41">
        <v>0</v>
      </c>
      <c r="AN41">
        <v>0.80318999999999996</v>
      </c>
      <c r="AO41">
        <v>0</v>
      </c>
      <c r="AP41">
        <v>0.51239999999999997</v>
      </c>
      <c r="AQ41">
        <v>65.207999999999998</v>
      </c>
      <c r="AR41">
        <v>3.3119999999999998</v>
      </c>
      <c r="AS41">
        <v>16.680479999999999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78.565687999999994</v>
      </c>
      <c r="BA41">
        <f t="shared" si="1"/>
        <v>2699.7106480000002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0.93</v>
      </c>
      <c r="BJ41">
        <v>0.42</v>
      </c>
      <c r="BK41">
        <v>1.73</v>
      </c>
      <c r="BL41">
        <v>0.71</v>
      </c>
      <c r="BM41">
        <v>0.08</v>
      </c>
      <c r="BN41">
        <v>1.75</v>
      </c>
      <c r="BO41">
        <v>3.77</v>
      </c>
      <c r="BP41">
        <v>0.26</v>
      </c>
      <c r="BQ41">
        <v>2.0099999999999998</v>
      </c>
      <c r="BR41">
        <v>2.19</v>
      </c>
      <c r="BS41">
        <v>1.65</v>
      </c>
      <c r="BT41">
        <v>2.9693719999999999</v>
      </c>
      <c r="BU41">
        <v>1.342031</v>
      </c>
      <c r="BV41">
        <v>2.4601199999999999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4.1165500000000002</v>
      </c>
      <c r="CQ41">
        <v>3.4356</v>
      </c>
      <c r="CR41">
        <v>0.85655999999999999</v>
      </c>
      <c r="CS41">
        <v>2.79379</v>
      </c>
      <c r="CT41">
        <v>0</v>
      </c>
      <c r="CU41">
        <v>0</v>
      </c>
      <c r="CV41">
        <v>0.182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78.565687999999994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656.04859999999996</v>
      </c>
      <c r="M42">
        <v>92.92</v>
      </c>
      <c r="N42">
        <v>119.15625</v>
      </c>
      <c r="O42">
        <v>124.7899</v>
      </c>
      <c r="P42">
        <v>136.4408</v>
      </c>
      <c r="Q42">
        <v>21.5626</v>
      </c>
      <c r="R42">
        <v>40.927999999999997</v>
      </c>
      <c r="S42">
        <v>26.042400000000001</v>
      </c>
      <c r="T42">
        <v>0.56000000000000005</v>
      </c>
      <c r="U42">
        <v>279.18</v>
      </c>
      <c r="V42">
        <v>14.25</v>
      </c>
      <c r="W42">
        <v>44.311</v>
      </c>
      <c r="X42">
        <v>98.34</v>
      </c>
      <c r="Y42">
        <v>0</v>
      </c>
      <c r="Z42">
        <v>0</v>
      </c>
      <c r="AA42">
        <v>0</v>
      </c>
      <c r="AB42">
        <v>12.492000000000001</v>
      </c>
      <c r="AC42">
        <v>10.02744</v>
      </c>
      <c r="AD42">
        <v>18.864599999999999</v>
      </c>
      <c r="AE42">
        <v>0</v>
      </c>
      <c r="AF42">
        <v>9.1440000000000001</v>
      </c>
      <c r="AG42">
        <v>45.147199999999998</v>
      </c>
      <c r="AH42">
        <v>19.54</v>
      </c>
      <c r="AI42">
        <v>0</v>
      </c>
      <c r="AJ42">
        <v>0</v>
      </c>
      <c r="AK42">
        <v>55.098500000000001</v>
      </c>
      <c r="AL42">
        <v>2.6726000000000001</v>
      </c>
      <c r="AM42">
        <v>0</v>
      </c>
      <c r="AN42">
        <v>0.80318999999999996</v>
      </c>
      <c r="AO42">
        <v>0</v>
      </c>
      <c r="AP42">
        <v>0.51239999999999997</v>
      </c>
      <c r="AQ42">
        <v>65.207999999999998</v>
      </c>
      <c r="AR42">
        <v>13.247999999999999</v>
      </c>
      <c r="AS42">
        <v>16.680479999999999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78.570487999999997</v>
      </c>
      <c r="BA42">
        <f t="shared" si="1"/>
        <v>2699.012248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0.95</v>
      </c>
      <c r="BJ42">
        <v>0.43</v>
      </c>
      <c r="BK42">
        <v>1.73</v>
      </c>
      <c r="BL42">
        <v>0.71</v>
      </c>
      <c r="BM42">
        <v>0.08</v>
      </c>
      <c r="BN42">
        <v>1.75</v>
      </c>
      <c r="BO42">
        <v>3.77</v>
      </c>
      <c r="BP42">
        <v>0.26</v>
      </c>
      <c r="BQ42">
        <v>2.0099999999999998</v>
      </c>
      <c r="BR42">
        <v>2.19</v>
      </c>
      <c r="BS42">
        <v>1.65</v>
      </c>
      <c r="BT42">
        <v>2.9693719999999999</v>
      </c>
      <c r="BU42">
        <v>1.342031</v>
      </c>
      <c r="BV42">
        <v>2.4601199999999999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4.1165500000000002</v>
      </c>
      <c r="CQ42">
        <v>3.4356</v>
      </c>
      <c r="CR42">
        <v>0.85655999999999999</v>
      </c>
      <c r="CS42">
        <v>2.79379</v>
      </c>
      <c r="CT42">
        <v>0</v>
      </c>
      <c r="CU42">
        <v>0</v>
      </c>
      <c r="CV42">
        <v>0.15679999999999999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78.570487999999997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656.04859999999996</v>
      </c>
      <c r="M43">
        <v>92.92</v>
      </c>
      <c r="N43">
        <v>119.15625</v>
      </c>
      <c r="O43">
        <v>124.7899</v>
      </c>
      <c r="P43">
        <v>136.4408</v>
      </c>
      <c r="Q43">
        <v>21.5626</v>
      </c>
      <c r="R43">
        <v>40.927999999999997</v>
      </c>
      <c r="S43">
        <v>26.042400000000001</v>
      </c>
      <c r="T43">
        <v>0.56000000000000005</v>
      </c>
      <c r="U43">
        <v>279.18</v>
      </c>
      <c r="V43">
        <v>14.25</v>
      </c>
      <c r="W43">
        <v>44.561399999999999</v>
      </c>
      <c r="X43">
        <v>98.34</v>
      </c>
      <c r="Y43">
        <v>0</v>
      </c>
      <c r="Z43">
        <v>0</v>
      </c>
      <c r="AA43">
        <v>0</v>
      </c>
      <c r="AB43">
        <v>12.492000000000001</v>
      </c>
      <c r="AC43">
        <v>10.02744</v>
      </c>
      <c r="AD43">
        <v>18.864599999999999</v>
      </c>
      <c r="AE43">
        <v>0</v>
      </c>
      <c r="AF43">
        <v>9.1440000000000001</v>
      </c>
      <c r="AG43">
        <v>45.147199999999998</v>
      </c>
      <c r="AH43">
        <v>0</v>
      </c>
      <c r="AI43">
        <v>0</v>
      </c>
      <c r="AJ43">
        <v>0</v>
      </c>
      <c r="AK43">
        <v>55.098500000000001</v>
      </c>
      <c r="AL43">
        <v>2.6726000000000001</v>
      </c>
      <c r="AM43">
        <v>0</v>
      </c>
      <c r="AN43">
        <v>0.80318999999999996</v>
      </c>
      <c r="AO43">
        <v>0</v>
      </c>
      <c r="AP43">
        <v>0.51239999999999997</v>
      </c>
      <c r="AQ43">
        <v>65.207999999999998</v>
      </c>
      <c r="AR43">
        <v>30.911999999999999</v>
      </c>
      <c r="AS43">
        <v>10.492559999999999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78.423687999999999</v>
      </c>
      <c r="BA43">
        <f t="shared" si="1"/>
        <v>2691.0519279999999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0.95</v>
      </c>
      <c r="BJ43">
        <v>0.44</v>
      </c>
      <c r="BK43">
        <v>1.73</v>
      </c>
      <c r="BL43">
        <v>0.71</v>
      </c>
      <c r="BM43">
        <v>0.08</v>
      </c>
      <c r="BN43">
        <v>1.75</v>
      </c>
      <c r="BO43">
        <v>3.77</v>
      </c>
      <c r="BP43">
        <v>0.26</v>
      </c>
      <c r="BQ43">
        <v>2.0099999999999998</v>
      </c>
      <c r="BR43">
        <v>2.19</v>
      </c>
      <c r="BS43">
        <v>1.65</v>
      </c>
      <c r="BT43">
        <v>2.9693719999999999</v>
      </c>
      <c r="BU43">
        <v>1.342031</v>
      </c>
      <c r="BV43">
        <v>2.4601199999999999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4.1165500000000002</v>
      </c>
      <c r="CQ43">
        <v>3.4356</v>
      </c>
      <c r="CR43">
        <v>0.85655999999999999</v>
      </c>
      <c r="CS43">
        <v>2.79379</v>
      </c>
      <c r="CT43">
        <v>0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78.423687999999999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656.04859999999996</v>
      </c>
      <c r="M44">
        <v>92.92</v>
      </c>
      <c r="N44">
        <v>119.15625</v>
      </c>
      <c r="O44">
        <v>124.7899</v>
      </c>
      <c r="P44">
        <v>136.4408</v>
      </c>
      <c r="Q44">
        <v>21.5626</v>
      </c>
      <c r="R44">
        <v>40.927999999999997</v>
      </c>
      <c r="S44">
        <v>26.042400000000001</v>
      </c>
      <c r="T44">
        <v>0.56000000000000005</v>
      </c>
      <c r="U44">
        <v>279.18</v>
      </c>
      <c r="V44">
        <v>14.25</v>
      </c>
      <c r="W44">
        <v>44.561399999999999</v>
      </c>
      <c r="X44">
        <v>98.34</v>
      </c>
      <c r="Y44">
        <v>0</v>
      </c>
      <c r="Z44">
        <v>0</v>
      </c>
      <c r="AA44">
        <v>0</v>
      </c>
      <c r="AB44">
        <v>12.492000000000001</v>
      </c>
      <c r="AC44">
        <v>10.02744</v>
      </c>
      <c r="AD44">
        <v>8.8855000000000004</v>
      </c>
      <c r="AE44">
        <v>0</v>
      </c>
      <c r="AF44">
        <v>9.1440000000000001</v>
      </c>
      <c r="AG44">
        <v>45.147199999999998</v>
      </c>
      <c r="AH44">
        <v>0</v>
      </c>
      <c r="AI44">
        <v>0</v>
      </c>
      <c r="AJ44">
        <v>0</v>
      </c>
      <c r="AK44">
        <v>55.098500000000001</v>
      </c>
      <c r="AL44">
        <v>2.6726000000000001</v>
      </c>
      <c r="AM44">
        <v>0</v>
      </c>
      <c r="AN44">
        <v>0.80318999999999996</v>
      </c>
      <c r="AO44">
        <v>0</v>
      </c>
      <c r="AP44">
        <v>0.51239999999999997</v>
      </c>
      <c r="AQ44">
        <v>53.723999999999997</v>
      </c>
      <c r="AR44">
        <v>30.911999999999999</v>
      </c>
      <c r="AS44">
        <v>10.492559999999999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78.473687999999996</v>
      </c>
      <c r="BA44">
        <f t="shared" si="1"/>
        <v>2669.6388280000001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0.99</v>
      </c>
      <c r="BJ44">
        <v>0.45</v>
      </c>
      <c r="BK44">
        <v>1.73</v>
      </c>
      <c r="BL44">
        <v>0.71</v>
      </c>
      <c r="BM44">
        <v>0.08</v>
      </c>
      <c r="BN44">
        <v>1.75</v>
      </c>
      <c r="BO44">
        <v>3.77</v>
      </c>
      <c r="BP44">
        <v>0.26</v>
      </c>
      <c r="BQ44">
        <v>2.0099999999999998</v>
      </c>
      <c r="BR44">
        <v>2.19</v>
      </c>
      <c r="BS44">
        <v>1.65</v>
      </c>
      <c r="BT44">
        <v>2.9693719999999999</v>
      </c>
      <c r="BU44">
        <v>1.342031</v>
      </c>
      <c r="BV44">
        <v>2.4601199999999999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4.1165500000000002</v>
      </c>
      <c r="CQ44">
        <v>3.4356</v>
      </c>
      <c r="CR44">
        <v>0.85655999999999999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78.473687999999996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656.04859999999996</v>
      </c>
      <c r="M45">
        <v>92.92</v>
      </c>
      <c r="N45">
        <v>119.15625</v>
      </c>
      <c r="O45">
        <v>124.7899</v>
      </c>
      <c r="P45">
        <v>136.4408</v>
      </c>
      <c r="Q45">
        <v>21.5626</v>
      </c>
      <c r="R45">
        <v>40.927999999999997</v>
      </c>
      <c r="S45">
        <v>26.042400000000001</v>
      </c>
      <c r="T45">
        <v>0.56000000000000005</v>
      </c>
      <c r="U45">
        <v>279.18</v>
      </c>
      <c r="V45">
        <v>14.25</v>
      </c>
      <c r="W45">
        <v>44.561399999999999</v>
      </c>
      <c r="X45">
        <v>98.34</v>
      </c>
      <c r="Y45">
        <v>0</v>
      </c>
      <c r="Z45">
        <v>0</v>
      </c>
      <c r="AA45">
        <v>0</v>
      </c>
      <c r="AB45">
        <v>12.492000000000001</v>
      </c>
      <c r="AC45">
        <v>0</v>
      </c>
      <c r="AD45">
        <v>0</v>
      </c>
      <c r="AE45">
        <v>0</v>
      </c>
      <c r="AF45">
        <v>9.1440000000000001</v>
      </c>
      <c r="AG45">
        <v>45.147199999999998</v>
      </c>
      <c r="AH45">
        <v>0</v>
      </c>
      <c r="AI45">
        <v>0</v>
      </c>
      <c r="AJ45">
        <v>0</v>
      </c>
      <c r="AK45">
        <v>55.098500000000001</v>
      </c>
      <c r="AL45">
        <v>2.6726000000000001</v>
      </c>
      <c r="AM45">
        <v>0</v>
      </c>
      <c r="AN45">
        <v>0.80318999999999996</v>
      </c>
      <c r="AO45">
        <v>0</v>
      </c>
      <c r="AP45">
        <v>0.51239999999999997</v>
      </c>
      <c r="AQ45">
        <v>48.905999999999999</v>
      </c>
      <c r="AR45">
        <v>6.6239999999999997</v>
      </c>
      <c r="AS45">
        <v>10.492559999999999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78.333687999999995</v>
      </c>
      <c r="BA45">
        <f t="shared" si="1"/>
        <v>2621.4798880000003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1</v>
      </c>
      <c r="BJ45">
        <v>0.45</v>
      </c>
      <c r="BK45">
        <v>1.73</v>
      </c>
      <c r="BL45">
        <v>0.56000000000000005</v>
      </c>
      <c r="BM45">
        <v>0.08</v>
      </c>
      <c r="BN45">
        <v>1.75</v>
      </c>
      <c r="BO45">
        <v>3.77</v>
      </c>
      <c r="BP45">
        <v>0.26</v>
      </c>
      <c r="BQ45">
        <v>2.0099999999999998</v>
      </c>
      <c r="BR45">
        <v>2.19</v>
      </c>
      <c r="BS45">
        <v>1.65</v>
      </c>
      <c r="BT45">
        <v>2.9693719999999999</v>
      </c>
      <c r="BU45">
        <v>1.342031</v>
      </c>
      <c r="BV45">
        <v>2.4601199999999999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4.1165500000000002</v>
      </c>
      <c r="CQ45">
        <v>3.4356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78.333687999999995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656.04859999999996</v>
      </c>
      <c r="M46">
        <v>92.92</v>
      </c>
      <c r="N46">
        <v>119.15625</v>
      </c>
      <c r="O46">
        <v>124.7899</v>
      </c>
      <c r="P46">
        <v>136.4408</v>
      </c>
      <c r="Q46">
        <v>21.5626</v>
      </c>
      <c r="R46">
        <v>40.927999999999997</v>
      </c>
      <c r="S46">
        <v>26.042400000000001</v>
      </c>
      <c r="T46">
        <v>0.56000000000000005</v>
      </c>
      <c r="U46">
        <v>279.18</v>
      </c>
      <c r="V46">
        <v>14.25</v>
      </c>
      <c r="W46">
        <v>44.561399999999999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45.147199999999998</v>
      </c>
      <c r="AH46">
        <v>0</v>
      </c>
      <c r="AI46">
        <v>0</v>
      </c>
      <c r="AJ46">
        <v>0</v>
      </c>
      <c r="AK46">
        <v>55.098500000000001</v>
      </c>
      <c r="AL46">
        <v>2.6726000000000001</v>
      </c>
      <c r="AM46">
        <v>0</v>
      </c>
      <c r="AN46">
        <v>0.80318999999999996</v>
      </c>
      <c r="AO46">
        <v>0</v>
      </c>
      <c r="AP46">
        <v>0.51239999999999997</v>
      </c>
      <c r="AQ46">
        <v>32.603999999999999</v>
      </c>
      <c r="AR46">
        <v>3.3119999999999998</v>
      </c>
      <c r="AS46">
        <v>10.492559999999999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78.373688000000001</v>
      </c>
      <c r="BA46">
        <f t="shared" si="1"/>
        <v>2589.413888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1</v>
      </c>
      <c r="BJ46">
        <v>0.45</v>
      </c>
      <c r="BK46">
        <v>1.73</v>
      </c>
      <c r="BL46">
        <v>0.6</v>
      </c>
      <c r="BM46">
        <v>0.08</v>
      </c>
      <c r="BN46">
        <v>1.75</v>
      </c>
      <c r="BO46">
        <v>3.77</v>
      </c>
      <c r="BP46">
        <v>0.26</v>
      </c>
      <c r="BQ46">
        <v>2.0099999999999998</v>
      </c>
      <c r="BR46">
        <v>2.19</v>
      </c>
      <c r="BS46">
        <v>1.65</v>
      </c>
      <c r="BT46">
        <v>2.9693719999999999</v>
      </c>
      <c r="BU46">
        <v>1.342031</v>
      </c>
      <c r="BV46">
        <v>2.4601199999999999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4.1165500000000002</v>
      </c>
      <c r="CQ46">
        <v>3.4356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78.373688000000001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656.04859999999996</v>
      </c>
      <c r="M47">
        <v>92.92</v>
      </c>
      <c r="N47">
        <v>119.15625</v>
      </c>
      <c r="O47">
        <v>124.7899</v>
      </c>
      <c r="P47">
        <v>136.4408</v>
      </c>
      <c r="Q47">
        <v>21.5626</v>
      </c>
      <c r="R47">
        <v>40.927999999999997</v>
      </c>
      <c r="S47">
        <v>26.042400000000001</v>
      </c>
      <c r="T47">
        <v>0.56000000000000005</v>
      </c>
      <c r="U47">
        <v>279.18</v>
      </c>
      <c r="V47">
        <v>14.25</v>
      </c>
      <c r="W47">
        <v>44.561399999999999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55.098500000000001</v>
      </c>
      <c r="AL47">
        <v>2.6726000000000001</v>
      </c>
      <c r="AM47">
        <v>0</v>
      </c>
      <c r="AN47">
        <v>0.80318999999999996</v>
      </c>
      <c r="AO47">
        <v>0</v>
      </c>
      <c r="AP47">
        <v>0.51239999999999997</v>
      </c>
      <c r="AQ47">
        <v>16.302</v>
      </c>
      <c r="AR47">
        <v>3.3119999999999998</v>
      </c>
      <c r="AS47">
        <v>10.492559999999999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78.423687999999999</v>
      </c>
      <c r="BA47">
        <f t="shared" si="1"/>
        <v>2573.1618880000001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1</v>
      </c>
      <c r="BJ47">
        <v>0.45</v>
      </c>
      <c r="BK47">
        <v>1.73</v>
      </c>
      <c r="BL47">
        <v>0.65</v>
      </c>
      <c r="BM47">
        <v>0.08</v>
      </c>
      <c r="BN47">
        <v>1.75</v>
      </c>
      <c r="BO47">
        <v>3.77</v>
      </c>
      <c r="BP47">
        <v>0.26</v>
      </c>
      <c r="BQ47">
        <v>2.0099999999999998</v>
      </c>
      <c r="BR47">
        <v>2.19</v>
      </c>
      <c r="BS47">
        <v>1.65</v>
      </c>
      <c r="BT47">
        <v>2.9693719999999999</v>
      </c>
      <c r="BU47">
        <v>1.342031</v>
      </c>
      <c r="BV47">
        <v>2.4601199999999999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4.1165500000000002</v>
      </c>
      <c r="CQ47">
        <v>3.4356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78.423687999999999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656.04859999999996</v>
      </c>
      <c r="M48">
        <v>92.92</v>
      </c>
      <c r="N48">
        <v>119.15625</v>
      </c>
      <c r="O48">
        <v>124.7899</v>
      </c>
      <c r="P48">
        <v>136.4408</v>
      </c>
      <c r="Q48">
        <v>21.5626</v>
      </c>
      <c r="R48">
        <v>40.927999999999997</v>
      </c>
      <c r="S48">
        <v>26.042400000000001</v>
      </c>
      <c r="T48">
        <v>0.56000000000000005</v>
      </c>
      <c r="U48">
        <v>279.18</v>
      </c>
      <c r="V48">
        <v>14.25</v>
      </c>
      <c r="W48">
        <v>44.561399999999999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55.098500000000001</v>
      </c>
      <c r="AL48">
        <v>2.6726000000000001</v>
      </c>
      <c r="AM48">
        <v>0</v>
      </c>
      <c r="AN48">
        <v>0.80318999999999996</v>
      </c>
      <c r="AO48">
        <v>0</v>
      </c>
      <c r="AP48">
        <v>0.51239999999999997</v>
      </c>
      <c r="AQ48">
        <v>0</v>
      </c>
      <c r="AR48">
        <v>3.3119999999999998</v>
      </c>
      <c r="AS48">
        <v>10.492559999999999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78.473687999999996</v>
      </c>
      <c r="BA48">
        <f t="shared" si="1"/>
        <v>2556.9098880000001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1</v>
      </c>
      <c r="BJ48">
        <v>0.45</v>
      </c>
      <c r="BK48">
        <v>1.73</v>
      </c>
      <c r="BL48">
        <v>0.7</v>
      </c>
      <c r="BM48">
        <v>0.08</v>
      </c>
      <c r="BN48">
        <v>1.75</v>
      </c>
      <c r="BO48">
        <v>3.77</v>
      </c>
      <c r="BP48">
        <v>0.26</v>
      </c>
      <c r="BQ48">
        <v>2.0099999999999998</v>
      </c>
      <c r="BR48">
        <v>2.19</v>
      </c>
      <c r="BS48">
        <v>1.65</v>
      </c>
      <c r="BT48">
        <v>2.9693719999999999</v>
      </c>
      <c r="BU48">
        <v>1.342031</v>
      </c>
      <c r="BV48">
        <v>2.4601199999999999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4.1165500000000002</v>
      </c>
      <c r="CQ48">
        <v>3.4356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78.473687999999996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656.04859999999996</v>
      </c>
      <c r="M49">
        <v>92.92</v>
      </c>
      <c r="N49">
        <v>119.15625</v>
      </c>
      <c r="O49">
        <v>124.7899</v>
      </c>
      <c r="P49">
        <v>136.4408</v>
      </c>
      <c r="Q49">
        <v>21.5626</v>
      </c>
      <c r="R49">
        <v>40.927999999999997</v>
      </c>
      <c r="S49">
        <v>26.042400000000001</v>
      </c>
      <c r="T49">
        <v>0.56000000000000005</v>
      </c>
      <c r="U49">
        <v>279.18</v>
      </c>
      <c r="V49">
        <v>14.25</v>
      </c>
      <c r="W49">
        <v>44.561399999999999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55.098500000000001</v>
      </c>
      <c r="AL49">
        <v>2.6726000000000001</v>
      </c>
      <c r="AM49">
        <v>0</v>
      </c>
      <c r="AN49">
        <v>0.80318999999999996</v>
      </c>
      <c r="AO49">
        <v>0</v>
      </c>
      <c r="AP49">
        <v>0.51239999999999997</v>
      </c>
      <c r="AQ49">
        <v>0</v>
      </c>
      <c r="AR49">
        <v>3.3119999999999998</v>
      </c>
      <c r="AS49">
        <v>10.492559999999999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78.483688000000001</v>
      </c>
      <c r="BA49">
        <f t="shared" si="1"/>
        <v>2556.9198879999999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1</v>
      </c>
      <c r="BJ49">
        <v>0.45</v>
      </c>
      <c r="BK49">
        <v>1.73</v>
      </c>
      <c r="BL49">
        <v>0.71</v>
      </c>
      <c r="BM49">
        <v>0.08</v>
      </c>
      <c r="BN49">
        <v>1.75</v>
      </c>
      <c r="BO49">
        <v>3.77</v>
      </c>
      <c r="BP49">
        <v>0.26</v>
      </c>
      <c r="BQ49">
        <v>2.0099999999999998</v>
      </c>
      <c r="BR49">
        <v>2.19</v>
      </c>
      <c r="BS49">
        <v>1.65</v>
      </c>
      <c r="BT49">
        <v>2.9693719999999999</v>
      </c>
      <c r="BU49">
        <v>1.342031</v>
      </c>
      <c r="BV49">
        <v>2.4601199999999999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4.1165500000000002</v>
      </c>
      <c r="CQ49">
        <v>3.4356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78.483688000000001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656.04859999999996</v>
      </c>
      <c r="M50">
        <v>92.92</v>
      </c>
      <c r="N50">
        <v>119.15625</v>
      </c>
      <c r="O50">
        <v>124.7899</v>
      </c>
      <c r="P50">
        <v>136.4408</v>
      </c>
      <c r="Q50">
        <v>21.5626</v>
      </c>
      <c r="R50">
        <v>40.927999999999997</v>
      </c>
      <c r="S50">
        <v>26.042400000000001</v>
      </c>
      <c r="T50">
        <v>0.56000000000000005</v>
      </c>
      <c r="U50">
        <v>279.18</v>
      </c>
      <c r="V50">
        <v>14.25</v>
      </c>
      <c r="W50">
        <v>44.561399999999999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55.098500000000001</v>
      </c>
      <c r="AL50">
        <v>2.6726000000000001</v>
      </c>
      <c r="AM50">
        <v>0</v>
      </c>
      <c r="AN50">
        <v>0.80318999999999996</v>
      </c>
      <c r="AO50">
        <v>0</v>
      </c>
      <c r="AP50">
        <v>0.51239999999999997</v>
      </c>
      <c r="AQ50">
        <v>0</v>
      </c>
      <c r="AR50">
        <v>3.3119999999999998</v>
      </c>
      <c r="AS50">
        <v>10.492559999999999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78.483688000000001</v>
      </c>
      <c r="BA50">
        <f t="shared" si="1"/>
        <v>2556.9198879999999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1</v>
      </c>
      <c r="BJ50">
        <v>0.45</v>
      </c>
      <c r="BK50">
        <v>1.73</v>
      </c>
      <c r="BL50">
        <v>0.71</v>
      </c>
      <c r="BM50">
        <v>0.08</v>
      </c>
      <c r="BN50">
        <v>1.75</v>
      </c>
      <c r="BO50">
        <v>3.77</v>
      </c>
      <c r="BP50">
        <v>0.26</v>
      </c>
      <c r="BQ50">
        <v>2.0099999999999998</v>
      </c>
      <c r="BR50">
        <v>2.19</v>
      </c>
      <c r="BS50">
        <v>1.65</v>
      </c>
      <c r="BT50">
        <v>2.9693719999999999</v>
      </c>
      <c r="BU50">
        <v>1.342031</v>
      </c>
      <c r="BV50">
        <v>2.4601199999999999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4.1165500000000002</v>
      </c>
      <c r="CQ50">
        <v>3.4356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78.483688000000001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656.04859999999996</v>
      </c>
      <c r="M51">
        <v>92.92</v>
      </c>
      <c r="N51">
        <v>119.15625</v>
      </c>
      <c r="O51">
        <v>124.7899</v>
      </c>
      <c r="P51">
        <v>136.4408</v>
      </c>
      <c r="Q51">
        <v>21.937083999999999</v>
      </c>
      <c r="R51">
        <v>40.927999999999997</v>
      </c>
      <c r="S51">
        <v>26.614664999999999</v>
      </c>
      <c r="T51">
        <v>0.56000000000000005</v>
      </c>
      <c r="U51">
        <v>279.18</v>
      </c>
      <c r="V51">
        <v>14.25</v>
      </c>
      <c r="W51">
        <v>44.561399999999999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55.098500000000001</v>
      </c>
      <c r="AL51">
        <v>2.6726000000000001</v>
      </c>
      <c r="AM51">
        <v>0</v>
      </c>
      <c r="AN51">
        <v>0.80318999999999996</v>
      </c>
      <c r="AO51">
        <v>0</v>
      </c>
      <c r="AP51">
        <v>0.51239999999999997</v>
      </c>
      <c r="AQ51">
        <v>0</v>
      </c>
      <c r="AR51">
        <v>3.3119999999999998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78.393687999999997</v>
      </c>
      <c r="BA51">
        <f t="shared" si="1"/>
        <v>2552.6648769999997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0.45</v>
      </c>
      <c r="BK51">
        <v>1.73</v>
      </c>
      <c r="BL51">
        <v>0.71</v>
      </c>
      <c r="BM51">
        <v>0.08</v>
      </c>
      <c r="BN51">
        <v>1.75</v>
      </c>
      <c r="BO51">
        <v>3.77</v>
      </c>
      <c r="BP51">
        <v>0.26</v>
      </c>
      <c r="BQ51">
        <v>2.0099999999999998</v>
      </c>
      <c r="BR51">
        <v>2.19</v>
      </c>
      <c r="BS51">
        <v>1.65</v>
      </c>
      <c r="BT51">
        <v>2.9693719999999999</v>
      </c>
      <c r="BU51">
        <v>1.342031</v>
      </c>
      <c r="BV51">
        <v>2.4601199999999999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4.1165500000000002</v>
      </c>
      <c r="CQ51">
        <v>3.4356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78.393687999999997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656.04859999999996</v>
      </c>
      <c r="M52">
        <v>92.92</v>
      </c>
      <c r="N52">
        <v>119.15625</v>
      </c>
      <c r="O52">
        <v>124.7899</v>
      </c>
      <c r="P52">
        <v>136.4408</v>
      </c>
      <c r="Q52">
        <v>21.938279999999999</v>
      </c>
      <c r="R52">
        <v>40.927999999999997</v>
      </c>
      <c r="S52">
        <v>26.620229999999999</v>
      </c>
      <c r="T52">
        <v>0.56000000000000005</v>
      </c>
      <c r="U52">
        <v>279.18</v>
      </c>
      <c r="V52">
        <v>14.25</v>
      </c>
      <c r="W52">
        <v>44.561399999999999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55.098500000000001</v>
      </c>
      <c r="AL52">
        <v>2.6726000000000001</v>
      </c>
      <c r="AM52">
        <v>0</v>
      </c>
      <c r="AN52">
        <v>0.80318999999999996</v>
      </c>
      <c r="AO52">
        <v>0</v>
      </c>
      <c r="AP52">
        <v>0.51239999999999997</v>
      </c>
      <c r="AQ52">
        <v>0</v>
      </c>
      <c r="AR52">
        <v>3.3119999999999998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78.393687999999997</v>
      </c>
      <c r="BA52">
        <f t="shared" si="1"/>
        <v>2552.6716379999998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0.45</v>
      </c>
      <c r="BK52">
        <v>1.73</v>
      </c>
      <c r="BL52">
        <v>0.71</v>
      </c>
      <c r="BM52">
        <v>0.08</v>
      </c>
      <c r="BN52">
        <v>1.75</v>
      </c>
      <c r="BO52">
        <v>3.77</v>
      </c>
      <c r="BP52">
        <v>0.26</v>
      </c>
      <c r="BQ52">
        <v>2.0099999999999998</v>
      </c>
      <c r="BR52">
        <v>2.19</v>
      </c>
      <c r="BS52">
        <v>1.65</v>
      </c>
      <c r="BT52">
        <v>2.9693719999999999</v>
      </c>
      <c r="BU52">
        <v>1.342031</v>
      </c>
      <c r="BV52">
        <v>2.4601199999999999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4.1165500000000002</v>
      </c>
      <c r="CQ52">
        <v>3.4356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78.393687999999997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656.04859999999996</v>
      </c>
      <c r="M53">
        <v>92.92</v>
      </c>
      <c r="N53">
        <v>119.15625</v>
      </c>
      <c r="O53">
        <v>124.7899</v>
      </c>
      <c r="P53">
        <v>136.4408</v>
      </c>
      <c r="Q53">
        <v>21.938279999999999</v>
      </c>
      <c r="R53">
        <v>40.927999999999997</v>
      </c>
      <c r="S53">
        <v>26.620229999999999</v>
      </c>
      <c r="T53">
        <v>0.56000000000000005</v>
      </c>
      <c r="U53">
        <v>279.18</v>
      </c>
      <c r="V53">
        <v>14.25</v>
      </c>
      <c r="W53">
        <v>44.561399999999999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55.098500000000001</v>
      </c>
      <c r="AL53">
        <v>2.6726000000000001</v>
      </c>
      <c r="AM53">
        <v>0</v>
      </c>
      <c r="AN53">
        <v>0.80318999999999996</v>
      </c>
      <c r="AO53">
        <v>0</v>
      </c>
      <c r="AP53">
        <v>1.5371999999999999</v>
      </c>
      <c r="AQ53">
        <v>0</v>
      </c>
      <c r="AR53">
        <v>3.3119999999999998</v>
      </c>
      <c r="AS53">
        <v>6.726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78.433687999999989</v>
      </c>
      <c r="BA53">
        <f t="shared" si="1"/>
        <v>2555.0816380000001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0.45</v>
      </c>
      <c r="BK53">
        <v>1.73</v>
      </c>
      <c r="BL53">
        <v>0.75</v>
      </c>
      <c r="BM53">
        <v>0.08</v>
      </c>
      <c r="BN53">
        <v>1.75</v>
      </c>
      <c r="BO53">
        <v>3.77</v>
      </c>
      <c r="BP53">
        <v>0.26</v>
      </c>
      <c r="BQ53">
        <v>2.0099999999999998</v>
      </c>
      <c r="BR53">
        <v>2.19</v>
      </c>
      <c r="BS53">
        <v>1.65</v>
      </c>
      <c r="BT53">
        <v>2.9693719999999999</v>
      </c>
      <c r="BU53">
        <v>1.342031</v>
      </c>
      <c r="BV53">
        <v>2.4601199999999999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4.1165500000000002</v>
      </c>
      <c r="CQ53">
        <v>3.4356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78.433687999999989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656.04859999999996</v>
      </c>
      <c r="M54">
        <v>92.92</v>
      </c>
      <c r="N54">
        <v>119.15625</v>
      </c>
      <c r="O54">
        <v>124.7899</v>
      </c>
      <c r="P54">
        <v>136.4408</v>
      </c>
      <c r="Q54">
        <v>21.938279999999999</v>
      </c>
      <c r="R54">
        <v>40.927999999999997</v>
      </c>
      <c r="S54">
        <v>26.620229999999999</v>
      </c>
      <c r="T54">
        <v>0.56000000000000005</v>
      </c>
      <c r="U54">
        <v>279.18</v>
      </c>
      <c r="V54">
        <v>14.25</v>
      </c>
      <c r="W54">
        <v>44.561399999999999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55.098500000000001</v>
      </c>
      <c r="AL54">
        <v>2.6726000000000001</v>
      </c>
      <c r="AM54">
        <v>0</v>
      </c>
      <c r="AN54">
        <v>0.80318999999999996</v>
      </c>
      <c r="AO54">
        <v>0</v>
      </c>
      <c r="AP54">
        <v>1.5371999999999999</v>
      </c>
      <c r="AQ54">
        <v>0</v>
      </c>
      <c r="AR54">
        <v>3.3119999999999998</v>
      </c>
      <c r="AS54">
        <v>6.726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78.373688000000001</v>
      </c>
      <c r="BA54">
        <f t="shared" si="1"/>
        <v>2555.0216380000002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0.85</v>
      </c>
      <c r="BJ54">
        <v>0.43</v>
      </c>
      <c r="BK54">
        <v>1.73</v>
      </c>
      <c r="BL54">
        <v>0.77</v>
      </c>
      <c r="BM54">
        <v>0.08</v>
      </c>
      <c r="BN54">
        <v>1.75</v>
      </c>
      <c r="BO54">
        <v>3.77</v>
      </c>
      <c r="BP54">
        <v>0.26</v>
      </c>
      <c r="BQ54">
        <v>2.0099999999999998</v>
      </c>
      <c r="BR54">
        <v>2.19</v>
      </c>
      <c r="BS54">
        <v>1.65</v>
      </c>
      <c r="BT54">
        <v>2.9693719999999999</v>
      </c>
      <c r="BU54">
        <v>1.342031</v>
      </c>
      <c r="BV54">
        <v>2.4601199999999999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4.1165500000000002</v>
      </c>
      <c r="CQ54">
        <v>3.4356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78.373688000000001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656.04859999999996</v>
      </c>
      <c r="M55">
        <v>92.92</v>
      </c>
      <c r="N55">
        <v>119.15625</v>
      </c>
      <c r="O55">
        <v>124.7899</v>
      </c>
      <c r="P55">
        <v>136.4408</v>
      </c>
      <c r="Q55">
        <v>21.938279999999999</v>
      </c>
      <c r="R55">
        <v>40.927999999999997</v>
      </c>
      <c r="S55">
        <v>26.620229999999999</v>
      </c>
      <c r="T55">
        <v>0.56000000000000005</v>
      </c>
      <c r="U55">
        <v>279.18</v>
      </c>
      <c r="V55">
        <v>14.25</v>
      </c>
      <c r="W55">
        <v>44.561399999999999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55.098500000000001</v>
      </c>
      <c r="AL55">
        <v>2.6726000000000001</v>
      </c>
      <c r="AM55">
        <v>0</v>
      </c>
      <c r="AN55">
        <v>0.80318999999999996</v>
      </c>
      <c r="AO55">
        <v>0</v>
      </c>
      <c r="AP55">
        <v>1.5371999999999999</v>
      </c>
      <c r="AQ55">
        <v>0</v>
      </c>
      <c r="AR55">
        <v>3.3119999999999998</v>
      </c>
      <c r="AS55">
        <v>6.726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78.143687999999997</v>
      </c>
      <c r="BA55">
        <f t="shared" si="1"/>
        <v>2554.7916380000001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0.85</v>
      </c>
      <c r="BJ55">
        <v>0.43</v>
      </c>
      <c r="BK55">
        <v>1.73</v>
      </c>
      <c r="BL55">
        <v>0.54</v>
      </c>
      <c r="BM55">
        <v>0.08</v>
      </c>
      <c r="BN55">
        <v>1.75</v>
      </c>
      <c r="BO55">
        <v>3.77</v>
      </c>
      <c r="BP55">
        <v>0.26</v>
      </c>
      <c r="BQ55">
        <v>2.0099999999999998</v>
      </c>
      <c r="BR55">
        <v>2.19</v>
      </c>
      <c r="BS55">
        <v>1.65</v>
      </c>
      <c r="BT55">
        <v>2.9693719999999999</v>
      </c>
      <c r="BU55">
        <v>1.342031</v>
      </c>
      <c r="BV55">
        <v>2.4601199999999999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4.1165500000000002</v>
      </c>
      <c r="CQ55">
        <v>3.4356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78.143687999999997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656.04859999999996</v>
      </c>
      <c r="M56">
        <v>92.92</v>
      </c>
      <c r="N56">
        <v>119.15625</v>
      </c>
      <c r="O56">
        <v>124.7899</v>
      </c>
      <c r="P56">
        <v>136.4408</v>
      </c>
      <c r="Q56">
        <v>21.938279999999999</v>
      </c>
      <c r="R56">
        <v>40.927999999999997</v>
      </c>
      <c r="S56">
        <v>26.620229999999999</v>
      </c>
      <c r="T56">
        <v>0.56000000000000005</v>
      </c>
      <c r="U56">
        <v>279.18</v>
      </c>
      <c r="V56">
        <v>14.25</v>
      </c>
      <c r="W56">
        <v>44.561399999999999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55.098500000000001</v>
      </c>
      <c r="AL56">
        <v>2.6726000000000001</v>
      </c>
      <c r="AM56">
        <v>0</v>
      </c>
      <c r="AN56">
        <v>0.80318999999999996</v>
      </c>
      <c r="AO56">
        <v>0</v>
      </c>
      <c r="AP56">
        <v>1.5371999999999999</v>
      </c>
      <c r="AQ56">
        <v>0</v>
      </c>
      <c r="AR56">
        <v>3.3119999999999998</v>
      </c>
      <c r="AS56">
        <v>6.726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78.143687999999997</v>
      </c>
      <c r="BA56">
        <f t="shared" si="1"/>
        <v>2554.7916380000001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0.85</v>
      </c>
      <c r="BJ56">
        <v>0.43</v>
      </c>
      <c r="BK56">
        <v>1.73</v>
      </c>
      <c r="BL56">
        <v>0.54</v>
      </c>
      <c r="BM56">
        <v>0.08</v>
      </c>
      <c r="BN56">
        <v>1.75</v>
      </c>
      <c r="BO56">
        <v>3.77</v>
      </c>
      <c r="BP56">
        <v>0.26</v>
      </c>
      <c r="BQ56">
        <v>2.0099999999999998</v>
      </c>
      <c r="BR56">
        <v>2.19</v>
      </c>
      <c r="BS56">
        <v>1.65</v>
      </c>
      <c r="BT56">
        <v>2.9693719999999999</v>
      </c>
      <c r="BU56">
        <v>1.342031</v>
      </c>
      <c r="BV56">
        <v>2.4601199999999999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4.1165500000000002</v>
      </c>
      <c r="CQ56">
        <v>3.4356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78.143687999999997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656.04859999999996</v>
      </c>
      <c r="M57">
        <v>92.92</v>
      </c>
      <c r="N57">
        <v>119.15625</v>
      </c>
      <c r="O57">
        <v>124.7899</v>
      </c>
      <c r="P57">
        <v>136.4408</v>
      </c>
      <c r="Q57">
        <v>21.938279999999999</v>
      </c>
      <c r="R57">
        <v>40.927999999999997</v>
      </c>
      <c r="S57">
        <v>26.620229999999999</v>
      </c>
      <c r="T57">
        <v>0.56000000000000005</v>
      </c>
      <c r="U57">
        <v>279.18</v>
      </c>
      <c r="V57">
        <v>14.25</v>
      </c>
      <c r="W57">
        <v>44.561399999999999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55.098500000000001</v>
      </c>
      <c r="AL57">
        <v>2.6726000000000001</v>
      </c>
      <c r="AM57">
        <v>0</v>
      </c>
      <c r="AN57">
        <v>0.80318999999999996</v>
      </c>
      <c r="AO57">
        <v>0</v>
      </c>
      <c r="AP57">
        <v>5.6364000000000001</v>
      </c>
      <c r="AQ57">
        <v>0</v>
      </c>
      <c r="AR57">
        <v>3.3119999999999998</v>
      </c>
      <c r="AS57">
        <v>6.726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78.143687999999997</v>
      </c>
      <c r="BA57">
        <f t="shared" si="1"/>
        <v>2558.8908379999998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0.85</v>
      </c>
      <c r="BJ57">
        <v>0.43</v>
      </c>
      <c r="BK57">
        <v>1.73</v>
      </c>
      <c r="BL57">
        <v>0.54</v>
      </c>
      <c r="BM57">
        <v>0.08</v>
      </c>
      <c r="BN57">
        <v>1.75</v>
      </c>
      <c r="BO57">
        <v>3.77</v>
      </c>
      <c r="BP57">
        <v>0.26</v>
      </c>
      <c r="BQ57">
        <v>2.0099999999999998</v>
      </c>
      <c r="BR57">
        <v>2.19</v>
      </c>
      <c r="BS57">
        <v>1.65</v>
      </c>
      <c r="BT57">
        <v>2.9693719999999999</v>
      </c>
      <c r="BU57">
        <v>1.342031</v>
      </c>
      <c r="BV57">
        <v>2.4601199999999999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4.1165500000000002</v>
      </c>
      <c r="CQ57">
        <v>3.4356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78.143687999999997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656.04859999999996</v>
      </c>
      <c r="M58">
        <v>92.92</v>
      </c>
      <c r="N58">
        <v>119.15625</v>
      </c>
      <c r="O58">
        <v>124.7899</v>
      </c>
      <c r="P58">
        <v>136.4408</v>
      </c>
      <c r="Q58">
        <v>21.938279999999999</v>
      </c>
      <c r="R58">
        <v>40.927999999999997</v>
      </c>
      <c r="S58">
        <v>26.620229999999999</v>
      </c>
      <c r="T58">
        <v>0.56000000000000005</v>
      </c>
      <c r="U58">
        <v>279.18</v>
      </c>
      <c r="V58">
        <v>14.25</v>
      </c>
      <c r="W58">
        <v>44.561399999999999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55.098500000000001</v>
      </c>
      <c r="AL58">
        <v>2.6726000000000001</v>
      </c>
      <c r="AM58">
        <v>0</v>
      </c>
      <c r="AN58">
        <v>0.80318999999999996</v>
      </c>
      <c r="AO58">
        <v>0</v>
      </c>
      <c r="AP58">
        <v>5.6364000000000001</v>
      </c>
      <c r="AQ58">
        <v>0</v>
      </c>
      <c r="AR58">
        <v>6.6239999999999997</v>
      </c>
      <c r="AS58">
        <v>6.726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78.143687999999997</v>
      </c>
      <c r="BA58">
        <f t="shared" si="1"/>
        <v>2562.2028379999997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0.85</v>
      </c>
      <c r="BJ58">
        <v>0.43</v>
      </c>
      <c r="BK58">
        <v>1.73</v>
      </c>
      <c r="BL58">
        <v>0.54</v>
      </c>
      <c r="BM58">
        <v>0.08</v>
      </c>
      <c r="BN58">
        <v>1.75</v>
      </c>
      <c r="BO58">
        <v>3.77</v>
      </c>
      <c r="BP58">
        <v>0.26</v>
      </c>
      <c r="BQ58">
        <v>2.0099999999999998</v>
      </c>
      <c r="BR58">
        <v>2.19</v>
      </c>
      <c r="BS58">
        <v>1.65</v>
      </c>
      <c r="BT58">
        <v>2.9693719999999999</v>
      </c>
      <c r="BU58">
        <v>1.342031</v>
      </c>
      <c r="BV58">
        <v>2.4601199999999999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4.1165500000000002</v>
      </c>
      <c r="CQ58">
        <v>3.4356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78.143687999999997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656.04859999999996</v>
      </c>
      <c r="M59">
        <v>92.92</v>
      </c>
      <c r="N59">
        <v>119.15625</v>
      </c>
      <c r="O59">
        <v>124.7899</v>
      </c>
      <c r="P59">
        <v>136.4408</v>
      </c>
      <c r="Q59">
        <v>21.938279999999999</v>
      </c>
      <c r="R59">
        <v>40.927999999999997</v>
      </c>
      <c r="S59">
        <v>26.620229999999999</v>
      </c>
      <c r="T59">
        <v>0.56000000000000005</v>
      </c>
      <c r="U59">
        <v>279.18</v>
      </c>
      <c r="V59">
        <v>14.25</v>
      </c>
      <c r="W59">
        <v>44.561399999999999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55.098500000000001</v>
      </c>
      <c r="AL59">
        <v>2.6726000000000001</v>
      </c>
      <c r="AM59">
        <v>0</v>
      </c>
      <c r="AN59">
        <v>0.80318999999999996</v>
      </c>
      <c r="AO59">
        <v>0</v>
      </c>
      <c r="AP59">
        <v>5.6364000000000001</v>
      </c>
      <c r="AQ59">
        <v>0</v>
      </c>
      <c r="AR59">
        <v>6.6239999999999997</v>
      </c>
      <c r="AS59">
        <v>6.726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78.143687999999997</v>
      </c>
      <c r="BA59">
        <f t="shared" si="1"/>
        <v>2562.2028379999997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0.85</v>
      </c>
      <c r="BJ59">
        <v>0.43</v>
      </c>
      <c r="BK59">
        <v>1.73</v>
      </c>
      <c r="BL59">
        <v>0.54</v>
      </c>
      <c r="BM59">
        <v>0.08</v>
      </c>
      <c r="BN59">
        <v>1.75</v>
      </c>
      <c r="BO59">
        <v>3.77</v>
      </c>
      <c r="BP59">
        <v>0.26</v>
      </c>
      <c r="BQ59">
        <v>2.0099999999999998</v>
      </c>
      <c r="BR59">
        <v>2.19</v>
      </c>
      <c r="BS59">
        <v>1.65</v>
      </c>
      <c r="BT59">
        <v>2.9693719999999999</v>
      </c>
      <c r="BU59">
        <v>1.342031</v>
      </c>
      <c r="BV59">
        <v>2.4601199999999999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4.1165500000000002</v>
      </c>
      <c r="CQ59">
        <v>3.4356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78.143687999999997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656.04859999999996</v>
      </c>
      <c r="M60">
        <v>92.92</v>
      </c>
      <c r="N60">
        <v>119.15625</v>
      </c>
      <c r="O60">
        <v>124.7899</v>
      </c>
      <c r="P60">
        <v>136.4408</v>
      </c>
      <c r="Q60">
        <v>21.938279999999999</v>
      </c>
      <c r="R60">
        <v>40.927999999999997</v>
      </c>
      <c r="S60">
        <v>26.620229999999999</v>
      </c>
      <c r="T60">
        <v>0.56000000000000005</v>
      </c>
      <c r="U60">
        <v>279.18</v>
      </c>
      <c r="V60">
        <v>14.25</v>
      </c>
      <c r="W60">
        <v>44.561399999999999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0</v>
      </c>
      <c r="AI60">
        <v>0</v>
      </c>
      <c r="AJ60">
        <v>0</v>
      </c>
      <c r="AK60">
        <v>55.098500000000001</v>
      </c>
      <c r="AL60">
        <v>2.6726000000000001</v>
      </c>
      <c r="AM60">
        <v>0</v>
      </c>
      <c r="AN60">
        <v>0.80318999999999996</v>
      </c>
      <c r="AO60">
        <v>0</v>
      </c>
      <c r="AP60">
        <v>5.6364000000000001</v>
      </c>
      <c r="AQ60">
        <v>0</v>
      </c>
      <c r="AR60">
        <v>6.6239999999999997</v>
      </c>
      <c r="AS60">
        <v>6.726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78.143687999999997</v>
      </c>
      <c r="BA60">
        <f t="shared" si="1"/>
        <v>2562.2028379999997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0.85</v>
      </c>
      <c r="BJ60">
        <v>0.43</v>
      </c>
      <c r="BK60">
        <v>1.73</v>
      </c>
      <c r="BL60">
        <v>0.54</v>
      </c>
      <c r="BM60">
        <v>0.08</v>
      </c>
      <c r="BN60">
        <v>1.75</v>
      </c>
      <c r="BO60">
        <v>3.77</v>
      </c>
      <c r="BP60">
        <v>0.26</v>
      </c>
      <c r="BQ60">
        <v>2.0099999999999998</v>
      </c>
      <c r="BR60">
        <v>2.19</v>
      </c>
      <c r="BS60">
        <v>1.65</v>
      </c>
      <c r="BT60">
        <v>2.9693719999999999</v>
      </c>
      <c r="BU60">
        <v>1.342031</v>
      </c>
      <c r="BV60">
        <v>2.4601199999999999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4.1165500000000002</v>
      </c>
      <c r="CQ60">
        <v>3.4356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78.143687999999997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656.04859999999996</v>
      </c>
      <c r="M61">
        <v>92.92</v>
      </c>
      <c r="N61">
        <v>119.15625</v>
      </c>
      <c r="O61">
        <v>124.7899</v>
      </c>
      <c r="P61">
        <v>136.4408</v>
      </c>
      <c r="Q61">
        <v>21.938279999999999</v>
      </c>
      <c r="R61">
        <v>40.927999999999997</v>
      </c>
      <c r="S61">
        <v>26.620229999999999</v>
      </c>
      <c r="T61">
        <v>0.56000000000000005</v>
      </c>
      <c r="U61">
        <v>279.18</v>
      </c>
      <c r="V61">
        <v>14.25</v>
      </c>
      <c r="W61">
        <v>44.561399999999999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0</v>
      </c>
      <c r="AI61">
        <v>0</v>
      </c>
      <c r="AJ61">
        <v>0</v>
      </c>
      <c r="AK61">
        <v>55.098500000000001</v>
      </c>
      <c r="AL61">
        <v>2.6726000000000001</v>
      </c>
      <c r="AM61">
        <v>0</v>
      </c>
      <c r="AN61">
        <v>0.80318999999999996</v>
      </c>
      <c r="AO61">
        <v>0</v>
      </c>
      <c r="AP61">
        <v>5.6364000000000001</v>
      </c>
      <c r="AQ61">
        <v>16.302</v>
      </c>
      <c r="AR61">
        <v>8.1696000000000009</v>
      </c>
      <c r="AS61">
        <v>8.0711999999999993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78.198045999999991</v>
      </c>
      <c r="BA61">
        <f t="shared" si="1"/>
        <v>2581.4499959999998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0.85</v>
      </c>
      <c r="BJ61">
        <v>0.43</v>
      </c>
      <c r="BK61">
        <v>1.73</v>
      </c>
      <c r="BL61">
        <v>0.54</v>
      </c>
      <c r="BM61">
        <v>0.08</v>
      </c>
      <c r="BN61">
        <v>1.75</v>
      </c>
      <c r="BO61">
        <v>3.77</v>
      </c>
      <c r="BP61">
        <v>0.26</v>
      </c>
      <c r="BQ61">
        <v>2.0099999999999998</v>
      </c>
      <c r="BR61">
        <v>2.19</v>
      </c>
      <c r="BS61">
        <v>1.65</v>
      </c>
      <c r="BT61">
        <v>2.9693719999999999</v>
      </c>
      <c r="BU61">
        <v>1.342031</v>
      </c>
      <c r="BV61">
        <v>2.4601199999999999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4.1709079999999998</v>
      </c>
      <c r="CQ61">
        <v>3.4356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78.198045999999991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656.04859999999996</v>
      </c>
      <c r="M62">
        <v>92.92</v>
      </c>
      <c r="N62">
        <v>119.15625</v>
      </c>
      <c r="O62">
        <v>124.7899</v>
      </c>
      <c r="P62">
        <v>136.4408</v>
      </c>
      <c r="Q62">
        <v>21.938279999999999</v>
      </c>
      <c r="R62">
        <v>40.927999999999997</v>
      </c>
      <c r="S62">
        <v>26.620229999999999</v>
      </c>
      <c r="T62">
        <v>0.56000000000000005</v>
      </c>
      <c r="U62">
        <v>279.18</v>
      </c>
      <c r="V62">
        <v>14.25</v>
      </c>
      <c r="W62">
        <v>44.561399999999999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0</v>
      </c>
      <c r="AI62">
        <v>0</v>
      </c>
      <c r="AJ62">
        <v>0</v>
      </c>
      <c r="AK62">
        <v>55.098500000000001</v>
      </c>
      <c r="AL62">
        <v>12.782</v>
      </c>
      <c r="AM62">
        <v>0</v>
      </c>
      <c r="AN62">
        <v>0.80318999999999996</v>
      </c>
      <c r="AO62">
        <v>0</v>
      </c>
      <c r="AP62">
        <v>5.6364000000000001</v>
      </c>
      <c r="AQ62">
        <v>16.763999999999999</v>
      </c>
      <c r="AR62">
        <v>8.1696000000000009</v>
      </c>
      <c r="AS62">
        <v>8.0711999999999993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78.160467999999995</v>
      </c>
      <c r="BA62">
        <f t="shared" si="1"/>
        <v>2591.9838180000002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0.82</v>
      </c>
      <c r="BJ62">
        <v>0.42</v>
      </c>
      <c r="BK62">
        <v>1.73</v>
      </c>
      <c r="BL62">
        <v>0.54</v>
      </c>
      <c r="BM62">
        <v>0.08</v>
      </c>
      <c r="BN62">
        <v>1.75</v>
      </c>
      <c r="BO62">
        <v>3.77</v>
      </c>
      <c r="BP62">
        <v>0.26</v>
      </c>
      <c r="BQ62">
        <v>2.0099999999999998</v>
      </c>
      <c r="BR62">
        <v>2.19</v>
      </c>
      <c r="BS62">
        <v>1.65</v>
      </c>
      <c r="BT62">
        <v>2.9693719999999999</v>
      </c>
      <c r="BU62">
        <v>1.342031</v>
      </c>
      <c r="BV62">
        <v>2.4601199999999999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4.17333</v>
      </c>
      <c r="CQ62">
        <v>3.4356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78.160467999999995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656.04859999999996</v>
      </c>
      <c r="M63">
        <v>92.92</v>
      </c>
      <c r="N63">
        <v>119.15625</v>
      </c>
      <c r="O63">
        <v>124.7899</v>
      </c>
      <c r="P63">
        <v>136.4408</v>
      </c>
      <c r="Q63">
        <v>21.938279999999999</v>
      </c>
      <c r="R63">
        <v>40.927999999999997</v>
      </c>
      <c r="S63">
        <v>26.620229999999999</v>
      </c>
      <c r="T63">
        <v>0.56000000000000005</v>
      </c>
      <c r="U63">
        <v>279.18</v>
      </c>
      <c r="V63">
        <v>14.25</v>
      </c>
      <c r="W63">
        <v>44.561399999999999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0</v>
      </c>
      <c r="AI63">
        <v>0</v>
      </c>
      <c r="AJ63">
        <v>0</v>
      </c>
      <c r="AK63">
        <v>55.098500000000001</v>
      </c>
      <c r="AL63">
        <v>53.451999999999998</v>
      </c>
      <c r="AM63">
        <v>0</v>
      </c>
      <c r="AN63">
        <v>0.80318999999999996</v>
      </c>
      <c r="AO63">
        <v>0</v>
      </c>
      <c r="AP63">
        <v>1.5371999999999999</v>
      </c>
      <c r="AQ63">
        <v>32.603999999999999</v>
      </c>
      <c r="AR63">
        <v>8.1696000000000009</v>
      </c>
      <c r="AS63">
        <v>8.0711999999999993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78.160467999999995</v>
      </c>
      <c r="BA63">
        <f t="shared" si="1"/>
        <v>2644.3946179999998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0.82</v>
      </c>
      <c r="BJ63">
        <v>0.42</v>
      </c>
      <c r="BK63">
        <v>1.73</v>
      </c>
      <c r="BL63">
        <v>0.54</v>
      </c>
      <c r="BM63">
        <v>0.08</v>
      </c>
      <c r="BN63">
        <v>1.75</v>
      </c>
      <c r="BO63">
        <v>3.77</v>
      </c>
      <c r="BP63">
        <v>0.26</v>
      </c>
      <c r="BQ63">
        <v>2.0099999999999998</v>
      </c>
      <c r="BR63">
        <v>2.19</v>
      </c>
      <c r="BS63">
        <v>1.65</v>
      </c>
      <c r="BT63">
        <v>2.9693719999999999</v>
      </c>
      <c r="BU63">
        <v>1.342031</v>
      </c>
      <c r="BV63">
        <v>2.4601199999999999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4.17333</v>
      </c>
      <c r="CQ63">
        <v>3.4356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78.160467999999995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656.04859999999996</v>
      </c>
      <c r="M64">
        <v>92.92</v>
      </c>
      <c r="N64">
        <v>119.15625</v>
      </c>
      <c r="O64">
        <v>124.7899</v>
      </c>
      <c r="P64">
        <v>136.4408</v>
      </c>
      <c r="Q64">
        <v>21.938279999999999</v>
      </c>
      <c r="R64">
        <v>40.927999999999997</v>
      </c>
      <c r="S64">
        <v>26.620229999999999</v>
      </c>
      <c r="T64">
        <v>0.56000000000000005</v>
      </c>
      <c r="U64">
        <v>279.18</v>
      </c>
      <c r="V64">
        <v>14.25</v>
      </c>
      <c r="W64">
        <v>44.561399999999999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0</v>
      </c>
      <c r="AI64">
        <v>0</v>
      </c>
      <c r="AJ64">
        <v>0</v>
      </c>
      <c r="AK64">
        <v>55.098500000000001</v>
      </c>
      <c r="AL64">
        <v>53.451999999999998</v>
      </c>
      <c r="AM64">
        <v>0</v>
      </c>
      <c r="AN64">
        <v>0.80318999999999996</v>
      </c>
      <c r="AO64">
        <v>0</v>
      </c>
      <c r="AP64">
        <v>1.5371999999999999</v>
      </c>
      <c r="AQ64">
        <v>48.905999999999999</v>
      </c>
      <c r="AR64">
        <v>8.1696000000000009</v>
      </c>
      <c r="AS64">
        <v>8.0711999999999993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78.160467999999995</v>
      </c>
      <c r="BA64">
        <f t="shared" si="1"/>
        <v>2660.6966179999999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0.82</v>
      </c>
      <c r="BJ64">
        <v>0.42</v>
      </c>
      <c r="BK64">
        <v>1.73</v>
      </c>
      <c r="BL64">
        <v>0.54</v>
      </c>
      <c r="BM64">
        <v>0.08</v>
      </c>
      <c r="BN64">
        <v>1.75</v>
      </c>
      <c r="BO64">
        <v>3.77</v>
      </c>
      <c r="BP64">
        <v>0.26</v>
      </c>
      <c r="BQ64">
        <v>2.0099999999999998</v>
      </c>
      <c r="BR64">
        <v>2.19</v>
      </c>
      <c r="BS64">
        <v>1.65</v>
      </c>
      <c r="BT64">
        <v>2.9693719999999999</v>
      </c>
      <c r="BU64">
        <v>1.342031</v>
      </c>
      <c r="BV64">
        <v>2.4601199999999999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4.17333</v>
      </c>
      <c r="CQ64">
        <v>3.4356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78.160467999999995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656.04859999999996</v>
      </c>
      <c r="M65">
        <v>92.92</v>
      </c>
      <c r="N65">
        <v>119.15625</v>
      </c>
      <c r="O65">
        <v>124.7899</v>
      </c>
      <c r="P65">
        <v>136.4408</v>
      </c>
      <c r="Q65">
        <v>21.938279999999999</v>
      </c>
      <c r="R65">
        <v>40.927999999999997</v>
      </c>
      <c r="S65">
        <v>26.620229999999999</v>
      </c>
      <c r="T65">
        <v>0.56000000000000005</v>
      </c>
      <c r="U65">
        <v>279.18</v>
      </c>
      <c r="V65">
        <v>14.25</v>
      </c>
      <c r="W65">
        <v>44.561399999999999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45.147199999999998</v>
      </c>
      <c r="AH65">
        <v>0</v>
      </c>
      <c r="AI65">
        <v>0</v>
      </c>
      <c r="AJ65">
        <v>0</v>
      </c>
      <c r="AK65">
        <v>55.098500000000001</v>
      </c>
      <c r="AL65">
        <v>46.48</v>
      </c>
      <c r="AM65">
        <v>0</v>
      </c>
      <c r="AN65">
        <v>0.80318999999999996</v>
      </c>
      <c r="AO65">
        <v>0</v>
      </c>
      <c r="AP65">
        <v>1.5371999999999999</v>
      </c>
      <c r="AQ65">
        <v>48.905999999999999</v>
      </c>
      <c r="AR65">
        <v>8.1696000000000009</v>
      </c>
      <c r="AS65">
        <v>8.0711999999999993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78.200467999999987</v>
      </c>
      <c r="BA65">
        <f t="shared" si="1"/>
        <v>2662.9086180000004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0.82</v>
      </c>
      <c r="BJ65">
        <v>0.42</v>
      </c>
      <c r="BK65">
        <v>1.73</v>
      </c>
      <c r="BL65">
        <v>0.57999999999999996</v>
      </c>
      <c r="BM65">
        <v>0.08</v>
      </c>
      <c r="BN65">
        <v>1.75</v>
      </c>
      <c r="BO65">
        <v>3.77</v>
      </c>
      <c r="BP65">
        <v>0.26</v>
      </c>
      <c r="BQ65">
        <v>2.0099999999999998</v>
      </c>
      <c r="BR65">
        <v>2.19</v>
      </c>
      <c r="BS65">
        <v>1.65</v>
      </c>
      <c r="BT65">
        <v>2.9693719999999999</v>
      </c>
      <c r="BU65">
        <v>1.342031</v>
      </c>
      <c r="BV65">
        <v>2.4601199999999999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4.17333</v>
      </c>
      <c r="CQ65">
        <v>3.4356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78.200467999999987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656.04859999999996</v>
      </c>
      <c r="M66">
        <v>92.92</v>
      </c>
      <c r="N66">
        <v>119.15625</v>
      </c>
      <c r="O66">
        <v>124.7899</v>
      </c>
      <c r="P66">
        <v>136.4408</v>
      </c>
      <c r="Q66">
        <v>21.938279999999999</v>
      </c>
      <c r="R66">
        <v>40.927999999999997</v>
      </c>
      <c r="S66">
        <v>26.620229999999999</v>
      </c>
      <c r="T66">
        <v>0.56000000000000005</v>
      </c>
      <c r="U66">
        <v>279.18</v>
      </c>
      <c r="V66">
        <v>14.25</v>
      </c>
      <c r="W66">
        <v>44.561399999999999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45.147199999999998</v>
      </c>
      <c r="AH66">
        <v>0</v>
      </c>
      <c r="AI66">
        <v>0</v>
      </c>
      <c r="AJ66">
        <v>0</v>
      </c>
      <c r="AK66">
        <v>55.098500000000001</v>
      </c>
      <c r="AL66">
        <v>46.48</v>
      </c>
      <c r="AM66">
        <v>0</v>
      </c>
      <c r="AN66">
        <v>0.80318999999999996</v>
      </c>
      <c r="AO66">
        <v>0</v>
      </c>
      <c r="AP66">
        <v>1.5371999999999999</v>
      </c>
      <c r="AQ66">
        <v>48.905999999999999</v>
      </c>
      <c r="AR66">
        <v>6.6239999999999997</v>
      </c>
      <c r="AS66">
        <v>8.0711999999999993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78.250467999999998</v>
      </c>
      <c r="BA66">
        <f t="shared" si="1"/>
        <v>2661.4130180000002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0.82</v>
      </c>
      <c r="BJ66">
        <v>0.42</v>
      </c>
      <c r="BK66">
        <v>1.73</v>
      </c>
      <c r="BL66">
        <v>0.63</v>
      </c>
      <c r="BM66">
        <v>0.08</v>
      </c>
      <c r="BN66">
        <v>1.75</v>
      </c>
      <c r="BO66">
        <v>3.77</v>
      </c>
      <c r="BP66">
        <v>0.26</v>
      </c>
      <c r="BQ66">
        <v>2.0099999999999998</v>
      </c>
      <c r="BR66">
        <v>2.19</v>
      </c>
      <c r="BS66">
        <v>1.65</v>
      </c>
      <c r="BT66">
        <v>2.9693719999999999</v>
      </c>
      <c r="BU66">
        <v>1.342031</v>
      </c>
      <c r="BV66">
        <v>2.4601199999999999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4.17333</v>
      </c>
      <c r="CQ66">
        <v>3.4356</v>
      </c>
      <c r="CR66">
        <v>0.85655999999999999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78.250467999999998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656.04859999999996</v>
      </c>
      <c r="M67">
        <v>92.92</v>
      </c>
      <c r="N67">
        <v>119.15625</v>
      </c>
      <c r="O67">
        <v>124.7899</v>
      </c>
      <c r="P67">
        <v>136.4408</v>
      </c>
      <c r="Q67">
        <v>21.5626</v>
      </c>
      <c r="R67">
        <v>40.927999999999997</v>
      </c>
      <c r="S67">
        <v>26.042400000000001</v>
      </c>
      <c r="T67">
        <v>0.56000000000000005</v>
      </c>
      <c r="U67">
        <v>279.18</v>
      </c>
      <c r="V67">
        <v>14.25</v>
      </c>
      <c r="W67">
        <v>44.561399999999999</v>
      </c>
      <c r="X67">
        <v>98.34</v>
      </c>
      <c r="Y67">
        <v>0</v>
      </c>
      <c r="Z67">
        <v>0</v>
      </c>
      <c r="AA67">
        <v>0</v>
      </c>
      <c r="AB67">
        <v>4.1639999999999997</v>
      </c>
      <c r="AC67">
        <v>0</v>
      </c>
      <c r="AD67">
        <v>0</v>
      </c>
      <c r="AE67">
        <v>0</v>
      </c>
      <c r="AF67">
        <v>18.288</v>
      </c>
      <c r="AG67">
        <v>45.147199999999998</v>
      </c>
      <c r="AH67">
        <v>16.609000000000002</v>
      </c>
      <c r="AI67">
        <v>0</v>
      </c>
      <c r="AJ67">
        <v>0</v>
      </c>
      <c r="AK67">
        <v>55.098500000000001</v>
      </c>
      <c r="AL67">
        <v>2.5564</v>
      </c>
      <c r="AM67">
        <v>0</v>
      </c>
      <c r="AN67">
        <v>0.80318999999999996</v>
      </c>
      <c r="AO67">
        <v>0</v>
      </c>
      <c r="AP67">
        <v>1.5371999999999999</v>
      </c>
      <c r="AQ67">
        <v>48.905999999999999</v>
      </c>
      <c r="AR67">
        <v>4.4160000000000004</v>
      </c>
      <c r="AS67">
        <v>5.3807999999999998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78.432067999999987</v>
      </c>
      <c r="BA67">
        <f t="shared" si="1"/>
        <v>2632.5921080000007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0.82</v>
      </c>
      <c r="BJ67">
        <v>0.42</v>
      </c>
      <c r="BK67">
        <v>1.73</v>
      </c>
      <c r="BL67">
        <v>0.68</v>
      </c>
      <c r="BM67">
        <v>0.08</v>
      </c>
      <c r="BN67">
        <v>1.75</v>
      </c>
      <c r="BO67">
        <v>3.77</v>
      </c>
      <c r="BP67">
        <v>0.26</v>
      </c>
      <c r="BQ67">
        <v>2.0099999999999998</v>
      </c>
      <c r="BR67">
        <v>2.19</v>
      </c>
      <c r="BS67">
        <v>1.65</v>
      </c>
      <c r="BT67">
        <v>2.9693719999999999</v>
      </c>
      <c r="BU67">
        <v>1.342031</v>
      </c>
      <c r="BV67">
        <v>2.4601199999999999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4.17333</v>
      </c>
      <c r="CQ67">
        <v>3.4356</v>
      </c>
      <c r="CR67">
        <v>0.85655999999999999</v>
      </c>
      <c r="CS67">
        <v>2.79379</v>
      </c>
      <c r="CT67">
        <v>0</v>
      </c>
      <c r="CU67">
        <v>0</v>
      </c>
      <c r="CV67">
        <v>0.13159999999999999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78.432067999999987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656.04859999999996</v>
      </c>
      <c r="M68">
        <v>92.92</v>
      </c>
      <c r="N68">
        <v>119.15625</v>
      </c>
      <c r="O68">
        <v>124.7899</v>
      </c>
      <c r="P68">
        <v>136.4408</v>
      </c>
      <c r="Q68">
        <v>21.5626</v>
      </c>
      <c r="R68">
        <v>40.927999999999997</v>
      </c>
      <c r="S68">
        <v>26.042400000000001</v>
      </c>
      <c r="T68">
        <v>0.56000000000000005</v>
      </c>
      <c r="U68">
        <v>279.18</v>
      </c>
      <c r="V68">
        <v>14.25</v>
      </c>
      <c r="W68">
        <v>44.561399999999999</v>
      </c>
      <c r="X68">
        <v>98.34</v>
      </c>
      <c r="Y68">
        <v>0</v>
      </c>
      <c r="Z68">
        <v>0</v>
      </c>
      <c r="AA68">
        <v>0</v>
      </c>
      <c r="AB68">
        <v>13.602399999999999</v>
      </c>
      <c r="AC68">
        <v>0</v>
      </c>
      <c r="AD68">
        <v>0</v>
      </c>
      <c r="AE68">
        <v>0</v>
      </c>
      <c r="AF68">
        <v>18.288</v>
      </c>
      <c r="AG68">
        <v>45.147199999999998</v>
      </c>
      <c r="AH68">
        <v>23.448</v>
      </c>
      <c r="AI68">
        <v>0</v>
      </c>
      <c r="AJ68">
        <v>0</v>
      </c>
      <c r="AK68">
        <v>55.098500000000001</v>
      </c>
      <c r="AL68">
        <v>2.5564</v>
      </c>
      <c r="AM68">
        <v>0</v>
      </c>
      <c r="AN68">
        <v>0.80318999999999996</v>
      </c>
      <c r="AO68">
        <v>0</v>
      </c>
      <c r="AP68">
        <v>1.5371999999999999</v>
      </c>
      <c r="AQ68">
        <v>65.207999999999998</v>
      </c>
      <c r="AR68">
        <v>4.4160000000000004</v>
      </c>
      <c r="AS68">
        <v>5.3807999999999998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78.518067999999985</v>
      </c>
      <c r="BA68">
        <f t="shared" ref="BA68:BA99" si="4">SUM(B68:AZ68)</f>
        <v>2665.2575080000006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0.82</v>
      </c>
      <c r="BJ68">
        <v>0.42</v>
      </c>
      <c r="BK68">
        <v>1.73</v>
      </c>
      <c r="BL68">
        <v>0.71</v>
      </c>
      <c r="BM68">
        <v>0.08</v>
      </c>
      <c r="BN68">
        <v>1.75</v>
      </c>
      <c r="BO68">
        <v>3.77</v>
      </c>
      <c r="BP68">
        <v>0.26</v>
      </c>
      <c r="BQ68">
        <v>2.0099999999999998</v>
      </c>
      <c r="BR68">
        <v>2.19</v>
      </c>
      <c r="BS68">
        <v>1.65</v>
      </c>
      <c r="BT68">
        <v>2.9693719999999999</v>
      </c>
      <c r="BU68">
        <v>1.342031</v>
      </c>
      <c r="BV68">
        <v>2.4601199999999999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4.17333</v>
      </c>
      <c r="CQ68">
        <v>3.4356</v>
      </c>
      <c r="CR68">
        <v>0.85655999999999999</v>
      </c>
      <c r="CS68">
        <v>2.79379</v>
      </c>
      <c r="CT68">
        <v>0</v>
      </c>
      <c r="CU68">
        <v>0</v>
      </c>
      <c r="CV68">
        <v>0.18759999999999999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78.518067999999985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656.04859999999996</v>
      </c>
      <c r="M69">
        <v>92.92</v>
      </c>
      <c r="N69">
        <v>119.15625</v>
      </c>
      <c r="O69">
        <v>124.7899</v>
      </c>
      <c r="P69">
        <v>136.4408</v>
      </c>
      <c r="Q69">
        <v>21.5626</v>
      </c>
      <c r="R69">
        <v>40.927999999999997</v>
      </c>
      <c r="S69">
        <v>26.042400000000001</v>
      </c>
      <c r="T69">
        <v>0.56000000000000005</v>
      </c>
      <c r="U69">
        <v>279.18</v>
      </c>
      <c r="V69">
        <v>14.25</v>
      </c>
      <c r="W69">
        <v>44.561399999999999</v>
      </c>
      <c r="X69">
        <v>98.34</v>
      </c>
      <c r="Y69">
        <v>0</v>
      </c>
      <c r="Z69">
        <v>0</v>
      </c>
      <c r="AA69">
        <v>0</v>
      </c>
      <c r="AB69">
        <v>13.602399999999999</v>
      </c>
      <c r="AC69">
        <v>0</v>
      </c>
      <c r="AD69">
        <v>9.4322999999999997</v>
      </c>
      <c r="AE69">
        <v>0</v>
      </c>
      <c r="AF69">
        <v>18.288</v>
      </c>
      <c r="AG69">
        <v>45.147199999999998</v>
      </c>
      <c r="AH69">
        <v>48.263800000000003</v>
      </c>
      <c r="AI69">
        <v>0</v>
      </c>
      <c r="AJ69">
        <v>0</v>
      </c>
      <c r="AK69">
        <v>55.098500000000001</v>
      </c>
      <c r="AL69">
        <v>2.5564</v>
      </c>
      <c r="AM69">
        <v>0</v>
      </c>
      <c r="AN69">
        <v>0.80318999999999996</v>
      </c>
      <c r="AO69">
        <v>0</v>
      </c>
      <c r="AP69">
        <v>1.5371999999999999</v>
      </c>
      <c r="AQ69">
        <v>65.207999999999998</v>
      </c>
      <c r="AR69">
        <v>8.2799999999999994</v>
      </c>
      <c r="AS69">
        <v>5.3807999999999998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78.716867999999977</v>
      </c>
      <c r="BA69">
        <f t="shared" si="4"/>
        <v>2703.568408000001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0.82</v>
      </c>
      <c r="BJ69">
        <v>0.42</v>
      </c>
      <c r="BK69">
        <v>1.73</v>
      </c>
      <c r="BL69">
        <v>0.71</v>
      </c>
      <c r="BM69">
        <v>0.08</v>
      </c>
      <c r="BN69">
        <v>1.75</v>
      </c>
      <c r="BO69">
        <v>3.77</v>
      </c>
      <c r="BP69">
        <v>0.26</v>
      </c>
      <c r="BQ69">
        <v>2.0099999999999998</v>
      </c>
      <c r="BR69">
        <v>2.19</v>
      </c>
      <c r="BS69">
        <v>1.65</v>
      </c>
      <c r="BT69">
        <v>2.9693719999999999</v>
      </c>
      <c r="BU69">
        <v>1.342031</v>
      </c>
      <c r="BV69">
        <v>2.4601199999999999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4.17333</v>
      </c>
      <c r="CQ69">
        <v>3.4356</v>
      </c>
      <c r="CR69">
        <v>0.85655999999999999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78.716867999999977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656.04859999999996</v>
      </c>
      <c r="M70">
        <v>92.92</v>
      </c>
      <c r="N70">
        <v>119.15625</v>
      </c>
      <c r="O70">
        <v>124.7899</v>
      </c>
      <c r="P70">
        <v>136.4408</v>
      </c>
      <c r="Q70">
        <v>21.5626</v>
      </c>
      <c r="R70">
        <v>40.927999999999997</v>
      </c>
      <c r="S70">
        <v>26.042400000000001</v>
      </c>
      <c r="T70">
        <v>0.56000000000000005</v>
      </c>
      <c r="U70">
        <v>279.18</v>
      </c>
      <c r="V70">
        <v>14.25</v>
      </c>
      <c r="W70">
        <v>44.561399999999999</v>
      </c>
      <c r="X70">
        <v>98.34</v>
      </c>
      <c r="Y70">
        <v>0</v>
      </c>
      <c r="Z70">
        <v>0</v>
      </c>
      <c r="AA70">
        <v>0</v>
      </c>
      <c r="AB70">
        <v>27.343599999999999</v>
      </c>
      <c r="AC70">
        <v>0</v>
      </c>
      <c r="AD70">
        <v>18.864599999999999</v>
      </c>
      <c r="AE70">
        <v>17.011199999999999</v>
      </c>
      <c r="AF70">
        <v>18.288</v>
      </c>
      <c r="AG70">
        <v>45.147199999999998</v>
      </c>
      <c r="AH70">
        <v>72.395700000000005</v>
      </c>
      <c r="AI70">
        <v>0</v>
      </c>
      <c r="AJ70">
        <v>0</v>
      </c>
      <c r="AK70">
        <v>55.098500000000001</v>
      </c>
      <c r="AL70">
        <v>2.5564</v>
      </c>
      <c r="AM70">
        <v>0</v>
      </c>
      <c r="AN70">
        <v>0.80318999999999996</v>
      </c>
      <c r="AO70">
        <v>0</v>
      </c>
      <c r="AP70">
        <v>1.5371999999999999</v>
      </c>
      <c r="AQ70">
        <v>65.207999999999998</v>
      </c>
      <c r="AR70">
        <v>8.2799999999999994</v>
      </c>
      <c r="AS70">
        <v>5.3807999999999998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79.365868000000006</v>
      </c>
      <c r="BA70">
        <f t="shared" si="4"/>
        <v>2768.5340080000005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0.82</v>
      </c>
      <c r="BJ70">
        <v>0.42</v>
      </c>
      <c r="BK70">
        <v>1.73</v>
      </c>
      <c r="BL70">
        <v>0.75</v>
      </c>
      <c r="BM70">
        <v>0.08</v>
      </c>
      <c r="BN70">
        <v>1.75</v>
      </c>
      <c r="BO70">
        <v>3.77</v>
      </c>
      <c r="BP70">
        <v>0.26</v>
      </c>
      <c r="BQ70">
        <v>2.0099999999999998</v>
      </c>
      <c r="BR70">
        <v>2.19</v>
      </c>
      <c r="BS70">
        <v>1.65</v>
      </c>
      <c r="BT70">
        <v>2.9693719999999999</v>
      </c>
      <c r="BU70">
        <v>1.342031</v>
      </c>
      <c r="BV70">
        <v>2.4601199999999999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4.17333</v>
      </c>
      <c r="CQ70">
        <v>3.4356</v>
      </c>
      <c r="CR70">
        <v>0.85655999999999999</v>
      </c>
      <c r="CS70">
        <v>2.79379</v>
      </c>
      <c r="CT70">
        <v>0</v>
      </c>
      <c r="CU70">
        <v>0.4158</v>
      </c>
      <c r="CV70">
        <v>0.5796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79.365868000000006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656.04859999999996</v>
      </c>
      <c r="M71">
        <v>92.92</v>
      </c>
      <c r="N71">
        <v>119.15625</v>
      </c>
      <c r="O71">
        <v>124.7899</v>
      </c>
      <c r="P71">
        <v>136.4408</v>
      </c>
      <c r="Q71">
        <v>21.5626</v>
      </c>
      <c r="R71">
        <v>40.927999999999997</v>
      </c>
      <c r="S71">
        <v>26.042400000000001</v>
      </c>
      <c r="T71">
        <v>0.56000000000000005</v>
      </c>
      <c r="U71">
        <v>279.18</v>
      </c>
      <c r="V71">
        <v>14.25</v>
      </c>
      <c r="W71">
        <v>45.164499999999997</v>
      </c>
      <c r="X71">
        <v>98.34</v>
      </c>
      <c r="Y71">
        <v>0</v>
      </c>
      <c r="Z71">
        <v>1.1000000000000001</v>
      </c>
      <c r="AA71">
        <v>0</v>
      </c>
      <c r="AB71">
        <v>27.343599999999999</v>
      </c>
      <c r="AC71">
        <v>9.1038599999999992</v>
      </c>
      <c r="AD71">
        <v>28.296900000000001</v>
      </c>
      <c r="AE71">
        <v>34.022399999999998</v>
      </c>
      <c r="AF71">
        <v>27.431999999999999</v>
      </c>
      <c r="AG71">
        <v>45.147199999999998</v>
      </c>
      <c r="AH71">
        <v>96.527600000000007</v>
      </c>
      <c r="AI71">
        <v>0</v>
      </c>
      <c r="AJ71">
        <v>0</v>
      </c>
      <c r="AK71">
        <v>55.098500000000001</v>
      </c>
      <c r="AL71">
        <v>2.5564</v>
      </c>
      <c r="AM71">
        <v>2.758</v>
      </c>
      <c r="AN71">
        <v>0.80318999999999996</v>
      </c>
      <c r="AO71">
        <v>0</v>
      </c>
      <c r="AP71">
        <v>1.5371999999999999</v>
      </c>
      <c r="AQ71">
        <v>65.207999999999998</v>
      </c>
      <c r="AR71">
        <v>8.2799999999999994</v>
      </c>
      <c r="AS71">
        <v>5.3807999999999998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79.760967999999991</v>
      </c>
      <c r="BA71">
        <f t="shared" si="4"/>
        <v>2842.2134679999999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0.82</v>
      </c>
      <c r="BJ71">
        <v>0.42</v>
      </c>
      <c r="BK71">
        <v>1.73</v>
      </c>
      <c r="BL71">
        <v>0.82</v>
      </c>
      <c r="BM71">
        <v>0.08</v>
      </c>
      <c r="BN71">
        <v>1.75</v>
      </c>
      <c r="BO71">
        <v>3.77</v>
      </c>
      <c r="BP71">
        <v>0.26</v>
      </c>
      <c r="BQ71">
        <v>2.0099999999999998</v>
      </c>
      <c r="BR71">
        <v>2.19</v>
      </c>
      <c r="BS71">
        <v>1.65</v>
      </c>
      <c r="BT71">
        <v>2.9693719999999999</v>
      </c>
      <c r="BU71">
        <v>1.342031</v>
      </c>
      <c r="BV71">
        <v>2.4601199999999999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3.8894299999999999</v>
      </c>
      <c r="CQ71">
        <v>3.4356</v>
      </c>
      <c r="CR71">
        <v>0.85655999999999999</v>
      </c>
      <c r="CS71">
        <v>2.79379</v>
      </c>
      <c r="CT71">
        <v>0</v>
      </c>
      <c r="CU71">
        <v>0.83160000000000001</v>
      </c>
      <c r="CV71">
        <v>0.77280000000000004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79.760967999999991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656.04859999999996</v>
      </c>
      <c r="M72">
        <v>92.92</v>
      </c>
      <c r="N72">
        <v>119.15625</v>
      </c>
      <c r="O72">
        <v>124.7899</v>
      </c>
      <c r="P72">
        <v>136.4408</v>
      </c>
      <c r="Q72">
        <v>21.5626</v>
      </c>
      <c r="R72">
        <v>40.927999999999997</v>
      </c>
      <c r="S72">
        <v>26.042400000000001</v>
      </c>
      <c r="T72">
        <v>0.56000000000000005</v>
      </c>
      <c r="U72">
        <v>279.18</v>
      </c>
      <c r="V72">
        <v>14.25</v>
      </c>
      <c r="W72">
        <v>45.164499999999997</v>
      </c>
      <c r="X72">
        <v>98.34</v>
      </c>
      <c r="Y72">
        <v>0</v>
      </c>
      <c r="Z72">
        <v>7.15</v>
      </c>
      <c r="AA72">
        <v>14.04936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45.147199999999998</v>
      </c>
      <c r="AH72">
        <v>120.65949999999999</v>
      </c>
      <c r="AI72">
        <v>3.9569999999999999</v>
      </c>
      <c r="AJ72">
        <v>0</v>
      </c>
      <c r="AK72">
        <v>55.098500000000001</v>
      </c>
      <c r="AL72">
        <v>2.5564</v>
      </c>
      <c r="AM72">
        <v>5.1022999999999996</v>
      </c>
      <c r="AN72">
        <v>0.80318999999999996</v>
      </c>
      <c r="AO72">
        <v>0</v>
      </c>
      <c r="AP72">
        <v>1.5371999999999999</v>
      </c>
      <c r="AQ72">
        <v>65.207999999999998</v>
      </c>
      <c r="AR72">
        <v>8.2799999999999994</v>
      </c>
      <c r="AS72">
        <v>5.3807999999999998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80.527968000000001</v>
      </c>
      <c r="BA72">
        <f t="shared" si="4"/>
        <v>2904.483839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0.82</v>
      </c>
      <c r="BJ72">
        <v>0.42</v>
      </c>
      <c r="BK72">
        <v>1.73</v>
      </c>
      <c r="BL72">
        <v>0.84</v>
      </c>
      <c r="BM72">
        <v>0.08</v>
      </c>
      <c r="BN72">
        <v>1.75</v>
      </c>
      <c r="BO72">
        <v>3.77</v>
      </c>
      <c r="BP72">
        <v>0.26</v>
      </c>
      <c r="BQ72">
        <v>2.0099999999999998</v>
      </c>
      <c r="BR72">
        <v>2.19</v>
      </c>
      <c r="BS72">
        <v>1.65</v>
      </c>
      <c r="BT72">
        <v>2.9693719999999999</v>
      </c>
      <c r="BU72">
        <v>1.342031</v>
      </c>
      <c r="BV72">
        <v>2.4601199999999999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3.8894299999999999</v>
      </c>
      <c r="CQ72">
        <v>3.4356</v>
      </c>
      <c r="CR72">
        <v>0.85655999999999999</v>
      </c>
      <c r="CS72">
        <v>2.79379</v>
      </c>
      <c r="CT72">
        <v>0.13800000000000001</v>
      </c>
      <c r="CU72">
        <v>1.2474000000000001</v>
      </c>
      <c r="CV72">
        <v>0.96599999999999997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80.527968000000001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656.04859999999996</v>
      </c>
      <c r="M73">
        <v>92.92</v>
      </c>
      <c r="N73">
        <v>119.15625</v>
      </c>
      <c r="O73">
        <v>124.7899</v>
      </c>
      <c r="P73">
        <v>136.4408</v>
      </c>
      <c r="Q73">
        <v>21.5626</v>
      </c>
      <c r="R73">
        <v>40.927999999999997</v>
      </c>
      <c r="S73">
        <v>26.042400000000001</v>
      </c>
      <c r="T73">
        <v>0.56000000000000005</v>
      </c>
      <c r="U73">
        <v>279.18</v>
      </c>
      <c r="V73">
        <v>14.25</v>
      </c>
      <c r="W73">
        <v>45.164499999999997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45.147199999999998</v>
      </c>
      <c r="AH73">
        <v>144.79140000000001</v>
      </c>
      <c r="AI73">
        <v>17.146999999999998</v>
      </c>
      <c r="AJ73">
        <v>0</v>
      </c>
      <c r="AK73">
        <v>55.098500000000001</v>
      </c>
      <c r="AL73">
        <v>2.5564</v>
      </c>
      <c r="AM73">
        <v>9.6530000000000005</v>
      </c>
      <c r="AN73">
        <v>0.80318999999999996</v>
      </c>
      <c r="AO73">
        <v>0</v>
      </c>
      <c r="AP73">
        <v>1.5371999999999999</v>
      </c>
      <c r="AQ73">
        <v>65.207999999999998</v>
      </c>
      <c r="AR73">
        <v>6.6239999999999997</v>
      </c>
      <c r="AS73">
        <v>5.3807999999999998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81.970367999999993</v>
      </c>
      <c r="BA73">
        <f t="shared" si="4"/>
        <v>3006.2002739999994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0.82</v>
      </c>
      <c r="BJ73">
        <v>0.42</v>
      </c>
      <c r="BK73">
        <v>1.73</v>
      </c>
      <c r="BL73">
        <v>0.84</v>
      </c>
      <c r="BM73">
        <v>7.0000000000000007E-2</v>
      </c>
      <c r="BN73">
        <v>1.75</v>
      </c>
      <c r="BO73">
        <v>3.77</v>
      </c>
      <c r="BP73">
        <v>0.26</v>
      </c>
      <c r="BQ73">
        <v>2.0099999999999998</v>
      </c>
      <c r="BR73">
        <v>2.19</v>
      </c>
      <c r="BS73">
        <v>1.65</v>
      </c>
      <c r="BT73">
        <v>2.9693719999999999</v>
      </c>
      <c r="BU73">
        <v>1.342031</v>
      </c>
      <c r="BV73">
        <v>2.4601199999999999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3.8894299999999999</v>
      </c>
      <c r="CQ73">
        <v>3.4356</v>
      </c>
      <c r="CR73">
        <v>0.85655999999999999</v>
      </c>
      <c r="CS73">
        <v>2.79379</v>
      </c>
      <c r="CT73">
        <v>0.99819999999999998</v>
      </c>
      <c r="CU73">
        <v>1.6632</v>
      </c>
      <c r="CV73">
        <v>1.1424000000000001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81.970367999999993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656.04859999999996</v>
      </c>
      <c r="M74">
        <v>92.92</v>
      </c>
      <c r="N74">
        <v>119.15625</v>
      </c>
      <c r="O74">
        <v>124.7899</v>
      </c>
      <c r="P74">
        <v>136.4408</v>
      </c>
      <c r="Q74">
        <v>21.5626</v>
      </c>
      <c r="R74">
        <v>40.927999999999997</v>
      </c>
      <c r="S74">
        <v>26.042400000000001</v>
      </c>
      <c r="T74">
        <v>0.56000000000000005</v>
      </c>
      <c r="U74">
        <v>279.18</v>
      </c>
      <c r="V74">
        <v>14.25</v>
      </c>
      <c r="W74">
        <v>45.164499999999997</v>
      </c>
      <c r="X74">
        <v>98.34</v>
      </c>
      <c r="Y74">
        <v>0</v>
      </c>
      <c r="Z74">
        <v>13.1076</v>
      </c>
      <c r="AA74">
        <v>42.14808</v>
      </c>
      <c r="AB74">
        <v>27.426880000000001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55.098500000000001</v>
      </c>
      <c r="AL74">
        <v>2.5564</v>
      </c>
      <c r="AM74">
        <v>16.38252</v>
      </c>
      <c r="AN74">
        <v>0.80318999999999996</v>
      </c>
      <c r="AO74">
        <v>0</v>
      </c>
      <c r="AP74">
        <v>1.5371999999999999</v>
      </c>
      <c r="AQ74">
        <v>65.207999999999998</v>
      </c>
      <c r="AR74">
        <v>30.911999999999999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82.236205999999981</v>
      </c>
      <c r="BA74">
        <f t="shared" si="4"/>
        <v>3054.2659200000003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0.82</v>
      </c>
      <c r="BJ74">
        <v>0.42</v>
      </c>
      <c r="BK74">
        <v>1.73</v>
      </c>
      <c r="BL74">
        <v>0.84</v>
      </c>
      <c r="BM74">
        <v>7.0000000000000007E-2</v>
      </c>
      <c r="BN74">
        <v>1.75</v>
      </c>
      <c r="BO74">
        <v>3.77</v>
      </c>
      <c r="BP74">
        <v>0.26</v>
      </c>
      <c r="BQ74">
        <v>2.0099999999999998</v>
      </c>
      <c r="BR74">
        <v>2.19</v>
      </c>
      <c r="BS74">
        <v>1.65</v>
      </c>
      <c r="BT74">
        <v>2.9693719999999999</v>
      </c>
      <c r="BU74">
        <v>1.342031</v>
      </c>
      <c r="BV74">
        <v>2.4601199999999999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4.1536119999999999</v>
      </c>
      <c r="CQ74">
        <v>3.4356</v>
      </c>
      <c r="CR74">
        <v>0.85655999999999999</v>
      </c>
      <c r="CS74">
        <v>2.79379</v>
      </c>
      <c r="CT74">
        <v>0.99985599999999997</v>
      </c>
      <c r="CU74">
        <v>1.6632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82.236205999999981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656.04859999999996</v>
      </c>
      <c r="M75">
        <v>92.92</v>
      </c>
      <c r="N75">
        <v>119.15625</v>
      </c>
      <c r="O75">
        <v>124.7899</v>
      </c>
      <c r="P75">
        <v>136.4408</v>
      </c>
      <c r="Q75">
        <v>21.5626</v>
      </c>
      <c r="R75">
        <v>40.927999999999997</v>
      </c>
      <c r="S75">
        <v>26.042400000000001</v>
      </c>
      <c r="T75">
        <v>0.56000000000000005</v>
      </c>
      <c r="U75">
        <v>279.18</v>
      </c>
      <c r="V75">
        <v>14.25</v>
      </c>
      <c r="W75">
        <v>45.164499999999997</v>
      </c>
      <c r="X75">
        <v>98.34</v>
      </c>
      <c r="Y75">
        <v>0</v>
      </c>
      <c r="Z75">
        <v>13.1076</v>
      </c>
      <c r="AA75">
        <v>42.14808</v>
      </c>
      <c r="AB75">
        <v>27.426880000000001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55.098500000000001</v>
      </c>
      <c r="AL75">
        <v>2.5564</v>
      </c>
      <c r="AM75">
        <v>16.38252</v>
      </c>
      <c r="AN75">
        <v>0.80318999999999996</v>
      </c>
      <c r="AO75">
        <v>0</v>
      </c>
      <c r="AP75">
        <v>1.5371999999999999</v>
      </c>
      <c r="AQ75">
        <v>65.207999999999998</v>
      </c>
      <c r="AR75">
        <v>30.911999999999999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82.341093999999984</v>
      </c>
      <c r="BA75">
        <f t="shared" si="4"/>
        <v>3054.3708080000001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0.82</v>
      </c>
      <c r="BJ75">
        <v>0.42</v>
      </c>
      <c r="BK75">
        <v>1.73</v>
      </c>
      <c r="BL75">
        <v>0.84</v>
      </c>
      <c r="BM75">
        <v>7.0000000000000007E-2</v>
      </c>
      <c r="BN75">
        <v>1.75</v>
      </c>
      <c r="BO75">
        <v>3.77</v>
      </c>
      <c r="BP75">
        <v>0.26</v>
      </c>
      <c r="BQ75">
        <v>2.0099999999999998</v>
      </c>
      <c r="BR75">
        <v>2.19</v>
      </c>
      <c r="BS75">
        <v>1.65</v>
      </c>
      <c r="BT75">
        <v>2.9693719999999999</v>
      </c>
      <c r="BU75">
        <v>1.342031</v>
      </c>
      <c r="BV75">
        <v>2.4601199999999999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3.4356</v>
      </c>
      <c r="CR75">
        <v>0.85655999999999999</v>
      </c>
      <c r="CS75">
        <v>2.79379</v>
      </c>
      <c r="CT75">
        <v>0.99985599999999997</v>
      </c>
      <c r="CU75">
        <v>1.6632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82.341093999999984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656.04859999999996</v>
      </c>
      <c r="M76">
        <v>92.92</v>
      </c>
      <c r="N76">
        <v>119.15625</v>
      </c>
      <c r="O76">
        <v>124.7899</v>
      </c>
      <c r="P76">
        <v>136.4408</v>
      </c>
      <c r="Q76">
        <v>21.5626</v>
      </c>
      <c r="R76">
        <v>40.927999999999997</v>
      </c>
      <c r="S76">
        <v>26.042400000000001</v>
      </c>
      <c r="T76">
        <v>0.56000000000000005</v>
      </c>
      <c r="U76">
        <v>279.18</v>
      </c>
      <c r="V76">
        <v>14.25</v>
      </c>
      <c r="W76">
        <v>45.164499999999997</v>
      </c>
      <c r="X76">
        <v>98.34</v>
      </c>
      <c r="Y76">
        <v>0</v>
      </c>
      <c r="Z76">
        <v>13.1076</v>
      </c>
      <c r="AA76">
        <v>42.14808</v>
      </c>
      <c r="AB76">
        <v>27.426880000000001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45.147199999999998</v>
      </c>
      <c r="AH76">
        <v>136.78</v>
      </c>
      <c r="AI76">
        <v>17.146999999999998</v>
      </c>
      <c r="AJ76">
        <v>0</v>
      </c>
      <c r="AK76">
        <v>55.098500000000001</v>
      </c>
      <c r="AL76">
        <v>2.5564</v>
      </c>
      <c r="AM76">
        <v>16.38252</v>
      </c>
      <c r="AN76">
        <v>0.80318999999999996</v>
      </c>
      <c r="AO76">
        <v>0</v>
      </c>
      <c r="AP76">
        <v>1.5371999999999999</v>
      </c>
      <c r="AQ76">
        <v>65.207999999999998</v>
      </c>
      <c r="AR76">
        <v>6.6239999999999997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82.293493999999995</v>
      </c>
      <c r="BA76">
        <f t="shared" si="4"/>
        <v>3022.0238080000004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0.82</v>
      </c>
      <c r="BJ76">
        <v>0.42</v>
      </c>
      <c r="BK76">
        <v>1.73</v>
      </c>
      <c r="BL76">
        <v>0.84</v>
      </c>
      <c r="BM76">
        <v>7.0000000000000007E-2</v>
      </c>
      <c r="BN76">
        <v>1.75</v>
      </c>
      <c r="BO76">
        <v>3.77</v>
      </c>
      <c r="BP76">
        <v>0.26</v>
      </c>
      <c r="BQ76">
        <v>2.0099999999999998</v>
      </c>
      <c r="BR76">
        <v>2.19</v>
      </c>
      <c r="BS76">
        <v>1.65</v>
      </c>
      <c r="BT76">
        <v>2.9693719999999999</v>
      </c>
      <c r="BU76">
        <v>1.342031</v>
      </c>
      <c r="BV76">
        <v>2.4601199999999999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3.4356</v>
      </c>
      <c r="CR76">
        <v>0.85655999999999999</v>
      </c>
      <c r="CS76">
        <v>2.79379</v>
      </c>
      <c r="CT76">
        <v>0.99985599999999997</v>
      </c>
      <c r="CU76">
        <v>1.6632</v>
      </c>
      <c r="CV76">
        <v>1.0948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82.293493999999995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656.04859999999996</v>
      </c>
      <c r="M77">
        <v>92.92</v>
      </c>
      <c r="N77">
        <v>119.15625</v>
      </c>
      <c r="O77">
        <v>124.7899</v>
      </c>
      <c r="P77">
        <v>136.4408</v>
      </c>
      <c r="Q77">
        <v>21.5626</v>
      </c>
      <c r="R77">
        <v>40.927999999999997</v>
      </c>
      <c r="S77">
        <v>26.042400000000001</v>
      </c>
      <c r="T77">
        <v>0.56000000000000005</v>
      </c>
      <c r="U77">
        <v>279.18</v>
      </c>
      <c r="V77">
        <v>14.25</v>
      </c>
      <c r="W77">
        <v>45.164499999999997</v>
      </c>
      <c r="X77">
        <v>98.34</v>
      </c>
      <c r="Y77">
        <v>0</v>
      </c>
      <c r="Z77">
        <v>13.1076</v>
      </c>
      <c r="AA77">
        <v>42.14808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45.147199999999998</v>
      </c>
      <c r="AH77">
        <v>120.65949999999999</v>
      </c>
      <c r="AI77">
        <v>17.146999999999998</v>
      </c>
      <c r="AJ77">
        <v>0</v>
      </c>
      <c r="AK77">
        <v>55.098500000000001</v>
      </c>
      <c r="AL77">
        <v>2.5564</v>
      </c>
      <c r="AM77">
        <v>16.38252</v>
      </c>
      <c r="AN77">
        <v>0.80318999999999996</v>
      </c>
      <c r="AO77">
        <v>0</v>
      </c>
      <c r="AP77">
        <v>5.6364000000000001</v>
      </c>
      <c r="AQ77">
        <v>65.207999999999998</v>
      </c>
      <c r="AR77">
        <v>4.4160000000000004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81.748893999999979</v>
      </c>
      <c r="BA77">
        <f t="shared" si="4"/>
        <v>2987.7796129999997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0.82</v>
      </c>
      <c r="BJ77">
        <v>0.42</v>
      </c>
      <c r="BK77">
        <v>1.73</v>
      </c>
      <c r="BL77">
        <v>0.84</v>
      </c>
      <c r="BM77">
        <v>7.0000000000000007E-2</v>
      </c>
      <c r="BN77">
        <v>1.75</v>
      </c>
      <c r="BO77">
        <v>3.77</v>
      </c>
      <c r="BP77">
        <v>0.26</v>
      </c>
      <c r="BQ77">
        <v>2.0099999999999998</v>
      </c>
      <c r="BR77">
        <v>2.19</v>
      </c>
      <c r="BS77">
        <v>1.65</v>
      </c>
      <c r="BT77">
        <v>2.9693719999999999</v>
      </c>
      <c r="BU77">
        <v>1.342031</v>
      </c>
      <c r="BV77">
        <v>2.4601199999999999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3.4356</v>
      </c>
      <c r="CR77">
        <v>0.85655999999999999</v>
      </c>
      <c r="CS77">
        <v>2.79379</v>
      </c>
      <c r="CT77">
        <v>0.99985599999999997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81.748893999999979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656.04859999999996</v>
      </c>
      <c r="M78">
        <v>92.92</v>
      </c>
      <c r="N78">
        <v>119.15625</v>
      </c>
      <c r="O78">
        <v>124.7899</v>
      </c>
      <c r="P78">
        <v>136.4408</v>
      </c>
      <c r="Q78">
        <v>21.5626</v>
      </c>
      <c r="R78">
        <v>40.927999999999997</v>
      </c>
      <c r="S78">
        <v>26.042400000000001</v>
      </c>
      <c r="T78">
        <v>0.56000000000000005</v>
      </c>
      <c r="U78">
        <v>279.18</v>
      </c>
      <c r="V78">
        <v>14.25</v>
      </c>
      <c r="W78">
        <v>45.164499999999997</v>
      </c>
      <c r="X78">
        <v>98.34</v>
      </c>
      <c r="Y78">
        <v>0</v>
      </c>
      <c r="Z78">
        <v>13.1076</v>
      </c>
      <c r="AA78">
        <v>42.14808</v>
      </c>
      <c r="AB78">
        <v>27.426880000000001</v>
      </c>
      <c r="AC78">
        <v>8.5761000000000003</v>
      </c>
      <c r="AD78">
        <v>18.864599999999999</v>
      </c>
      <c r="AE78">
        <v>51.209028000000004</v>
      </c>
      <c r="AF78">
        <v>30.784800000000001</v>
      </c>
      <c r="AG78">
        <v>45.147199999999998</v>
      </c>
      <c r="AH78">
        <v>96.527600000000007</v>
      </c>
      <c r="AI78">
        <v>17.146999999999998</v>
      </c>
      <c r="AJ78">
        <v>0</v>
      </c>
      <c r="AK78">
        <v>55.098500000000001</v>
      </c>
      <c r="AL78">
        <v>2.5564</v>
      </c>
      <c r="AM78">
        <v>16.38252</v>
      </c>
      <c r="AN78">
        <v>0.80318999999999996</v>
      </c>
      <c r="AO78">
        <v>0</v>
      </c>
      <c r="AP78">
        <v>5.6364000000000001</v>
      </c>
      <c r="AQ78">
        <v>65.207999999999998</v>
      </c>
      <c r="AR78">
        <v>4.4160000000000004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81.253293999999983</v>
      </c>
      <c r="BA78">
        <f t="shared" si="4"/>
        <v>2942.2212420000001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0.82</v>
      </c>
      <c r="BJ78">
        <v>0.42</v>
      </c>
      <c r="BK78">
        <v>1.73</v>
      </c>
      <c r="BL78">
        <v>0.84</v>
      </c>
      <c r="BM78">
        <v>7.0000000000000007E-2</v>
      </c>
      <c r="BN78">
        <v>1.75</v>
      </c>
      <c r="BO78">
        <v>3.77</v>
      </c>
      <c r="BP78">
        <v>0.26</v>
      </c>
      <c r="BQ78">
        <v>2.0099999999999998</v>
      </c>
      <c r="BR78">
        <v>2.19</v>
      </c>
      <c r="BS78">
        <v>1.65</v>
      </c>
      <c r="BT78">
        <v>2.9693719999999999</v>
      </c>
      <c r="BU78">
        <v>1.342031</v>
      </c>
      <c r="BV78">
        <v>2.4601199999999999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3.4356</v>
      </c>
      <c r="CR78">
        <v>0.85655999999999999</v>
      </c>
      <c r="CS78">
        <v>2.79379</v>
      </c>
      <c r="CT78">
        <v>0.99985599999999997</v>
      </c>
      <c r="CU78">
        <v>0.94499999999999995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81.253293999999983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656.04859999999996</v>
      </c>
      <c r="M79">
        <v>92.92</v>
      </c>
      <c r="N79">
        <v>119.15625</v>
      </c>
      <c r="O79">
        <v>124.7899</v>
      </c>
      <c r="P79">
        <v>136.4408</v>
      </c>
      <c r="Q79">
        <v>21.5626</v>
      </c>
      <c r="R79">
        <v>40.927999999999997</v>
      </c>
      <c r="S79">
        <v>26.042400000000001</v>
      </c>
      <c r="T79">
        <v>0.56000000000000005</v>
      </c>
      <c r="U79">
        <v>279.18</v>
      </c>
      <c r="V79">
        <v>14.25</v>
      </c>
      <c r="W79">
        <v>45.164499999999997</v>
      </c>
      <c r="X79">
        <v>98.34</v>
      </c>
      <c r="Y79">
        <v>0</v>
      </c>
      <c r="Z79">
        <v>13.1076</v>
      </c>
      <c r="AA79">
        <v>42.14808</v>
      </c>
      <c r="AB79">
        <v>4.1639999999999997</v>
      </c>
      <c r="AC79">
        <v>10.02744</v>
      </c>
      <c r="AD79">
        <v>9.0221999999999998</v>
      </c>
      <c r="AE79">
        <v>51.209028000000004</v>
      </c>
      <c r="AF79">
        <v>27.431999999999999</v>
      </c>
      <c r="AG79">
        <v>45.147199999999998</v>
      </c>
      <c r="AH79">
        <v>72.395700000000005</v>
      </c>
      <c r="AI79">
        <v>3.9569999999999999</v>
      </c>
      <c r="AJ79">
        <v>0</v>
      </c>
      <c r="AK79">
        <v>55.098500000000001</v>
      </c>
      <c r="AL79">
        <v>2.5564</v>
      </c>
      <c r="AM79">
        <v>10.92168</v>
      </c>
      <c r="AN79">
        <v>0.80318999999999996</v>
      </c>
      <c r="AO79">
        <v>0</v>
      </c>
      <c r="AP79">
        <v>1.5371999999999999</v>
      </c>
      <c r="AQ79">
        <v>65.207999999999998</v>
      </c>
      <c r="AR79">
        <v>4.4160000000000004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79.969837999999982</v>
      </c>
      <c r="BA79">
        <f t="shared" si="4"/>
        <v>2859.0491059999999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0.82</v>
      </c>
      <c r="BJ79">
        <v>0.42</v>
      </c>
      <c r="BK79">
        <v>1.73</v>
      </c>
      <c r="BL79">
        <v>0.84</v>
      </c>
      <c r="BM79">
        <v>7.0000000000000007E-2</v>
      </c>
      <c r="BN79">
        <v>1.75</v>
      </c>
      <c r="BO79">
        <v>3.77</v>
      </c>
      <c r="BP79">
        <v>0.26</v>
      </c>
      <c r="BQ79">
        <v>2.0099999999999998</v>
      </c>
      <c r="BR79">
        <v>2.19</v>
      </c>
      <c r="BS79">
        <v>1.65</v>
      </c>
      <c r="BT79">
        <v>2.9693719999999999</v>
      </c>
      <c r="BU79">
        <v>1.342031</v>
      </c>
      <c r="BV79">
        <v>2.4601199999999999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3.4356</v>
      </c>
      <c r="CR79">
        <v>0.85655999999999999</v>
      </c>
      <c r="CS79">
        <v>2.79379</v>
      </c>
      <c r="CT79">
        <v>2.3E-2</v>
      </c>
      <c r="CU79">
        <v>0.83160000000000001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79.969837999999982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656.04859999999996</v>
      </c>
      <c r="M80">
        <v>92.92</v>
      </c>
      <c r="N80">
        <v>119.15625</v>
      </c>
      <c r="O80">
        <v>124.7899</v>
      </c>
      <c r="P80">
        <v>136.4408</v>
      </c>
      <c r="Q80">
        <v>21.5626</v>
      </c>
      <c r="R80">
        <v>40.927999999999997</v>
      </c>
      <c r="S80">
        <v>26.042400000000001</v>
      </c>
      <c r="T80">
        <v>0.56000000000000005</v>
      </c>
      <c r="U80">
        <v>279.18</v>
      </c>
      <c r="V80">
        <v>14.25</v>
      </c>
      <c r="W80">
        <v>45.164499999999997</v>
      </c>
      <c r="X80">
        <v>98.34</v>
      </c>
      <c r="Y80">
        <v>0</v>
      </c>
      <c r="Z80">
        <v>13.1076</v>
      </c>
      <c r="AA80">
        <v>28.09872</v>
      </c>
      <c r="AB80">
        <v>0</v>
      </c>
      <c r="AC80">
        <v>10.02744</v>
      </c>
      <c r="AD80">
        <v>9.0221999999999998</v>
      </c>
      <c r="AE80">
        <v>51.209028000000004</v>
      </c>
      <c r="AF80">
        <v>27.431999999999999</v>
      </c>
      <c r="AG80">
        <v>45.147199999999998</v>
      </c>
      <c r="AH80">
        <v>48.263800000000003</v>
      </c>
      <c r="AI80">
        <v>0</v>
      </c>
      <c r="AJ80">
        <v>0</v>
      </c>
      <c r="AK80">
        <v>55.098500000000001</v>
      </c>
      <c r="AL80">
        <v>2.5564</v>
      </c>
      <c r="AM80">
        <v>5.4608400000000001</v>
      </c>
      <c r="AN80">
        <v>0.80318999999999996</v>
      </c>
      <c r="AO80">
        <v>0</v>
      </c>
      <c r="AP80">
        <v>1.5371999999999999</v>
      </c>
      <c r="AQ80">
        <v>65.207999999999998</v>
      </c>
      <c r="AR80">
        <v>6.6239999999999997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79.337837999999991</v>
      </c>
      <c r="BA80">
        <f t="shared" si="4"/>
        <v>2808.8620059999998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0.82</v>
      </c>
      <c r="BJ80">
        <v>0.42</v>
      </c>
      <c r="BK80">
        <v>1.73</v>
      </c>
      <c r="BL80">
        <v>0.84</v>
      </c>
      <c r="BM80">
        <v>7.0000000000000007E-2</v>
      </c>
      <c r="BN80">
        <v>1.75</v>
      </c>
      <c r="BO80">
        <v>3.77</v>
      </c>
      <c r="BP80">
        <v>0.26</v>
      </c>
      <c r="BQ80">
        <v>2.0099999999999998</v>
      </c>
      <c r="BR80">
        <v>2.19</v>
      </c>
      <c r="BS80">
        <v>1.65</v>
      </c>
      <c r="BT80">
        <v>2.9693719999999999</v>
      </c>
      <c r="BU80">
        <v>1.342031</v>
      </c>
      <c r="BV80">
        <v>2.4601199999999999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3.4356</v>
      </c>
      <c r="CR80">
        <v>0.85655999999999999</v>
      </c>
      <c r="CS80">
        <v>2.79379</v>
      </c>
      <c r="CT80">
        <v>0</v>
      </c>
      <c r="CU80">
        <v>0.4158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79.337837999999991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656.04859999999996</v>
      </c>
      <c r="M81">
        <v>92.92</v>
      </c>
      <c r="N81">
        <v>119.15625</v>
      </c>
      <c r="O81">
        <v>124.7899</v>
      </c>
      <c r="P81">
        <v>136.4408</v>
      </c>
      <c r="Q81">
        <v>21.5626</v>
      </c>
      <c r="R81">
        <v>40.927999999999997</v>
      </c>
      <c r="S81">
        <v>26.042400000000001</v>
      </c>
      <c r="T81">
        <v>0.56000000000000005</v>
      </c>
      <c r="U81">
        <v>279.18</v>
      </c>
      <c r="V81">
        <v>14.25</v>
      </c>
      <c r="W81">
        <v>45.164499999999997</v>
      </c>
      <c r="X81">
        <v>98.34</v>
      </c>
      <c r="Y81">
        <v>0</v>
      </c>
      <c r="Z81">
        <v>7.15</v>
      </c>
      <c r="AA81">
        <v>13.983000000000001</v>
      </c>
      <c r="AB81">
        <v>0</v>
      </c>
      <c r="AC81">
        <v>10.02744</v>
      </c>
      <c r="AD81">
        <v>9.0221999999999998</v>
      </c>
      <c r="AE81">
        <v>31.896000000000001</v>
      </c>
      <c r="AF81">
        <v>27.431999999999999</v>
      </c>
      <c r="AG81">
        <v>45.147199999999998</v>
      </c>
      <c r="AH81">
        <v>24.131900000000002</v>
      </c>
      <c r="AI81">
        <v>0</v>
      </c>
      <c r="AJ81">
        <v>0</v>
      </c>
      <c r="AK81">
        <v>55.098500000000001</v>
      </c>
      <c r="AL81">
        <v>2.5564</v>
      </c>
      <c r="AM81">
        <v>0.96530000000000005</v>
      </c>
      <c r="AN81">
        <v>0.80318999999999996</v>
      </c>
      <c r="AO81">
        <v>0</v>
      </c>
      <c r="AP81">
        <v>1.5371999999999999</v>
      </c>
      <c r="AQ81">
        <v>65.207999999999998</v>
      </c>
      <c r="AR81">
        <v>13.247999999999999</v>
      </c>
      <c r="AS81">
        <v>8.0711999999999993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78.728837999999996</v>
      </c>
      <c r="BA81">
        <f t="shared" si="4"/>
        <v>2746.863218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0.82</v>
      </c>
      <c r="BJ81">
        <v>0.42</v>
      </c>
      <c r="BK81">
        <v>1.73</v>
      </c>
      <c r="BL81">
        <v>0.84</v>
      </c>
      <c r="BM81">
        <v>7.0000000000000007E-2</v>
      </c>
      <c r="BN81">
        <v>1.75</v>
      </c>
      <c r="BO81">
        <v>3.77</v>
      </c>
      <c r="BP81">
        <v>0.26</v>
      </c>
      <c r="BQ81">
        <v>2.0099999999999998</v>
      </c>
      <c r="BR81">
        <v>2.19</v>
      </c>
      <c r="BS81">
        <v>1.65</v>
      </c>
      <c r="BT81">
        <v>2.9693719999999999</v>
      </c>
      <c r="BU81">
        <v>1.342031</v>
      </c>
      <c r="BV81">
        <v>2.4601199999999999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3.4356</v>
      </c>
      <c r="CR81">
        <v>0.85655999999999999</v>
      </c>
      <c r="CS81">
        <v>2.79379</v>
      </c>
      <c r="CT81">
        <v>0</v>
      </c>
      <c r="CU81">
        <v>0</v>
      </c>
      <c r="CV81">
        <v>0.19320000000000001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78.728837999999996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656.04859999999996</v>
      </c>
      <c r="M82">
        <v>92.92</v>
      </c>
      <c r="N82">
        <v>119.15625</v>
      </c>
      <c r="O82">
        <v>124.7899</v>
      </c>
      <c r="P82">
        <v>136.4408</v>
      </c>
      <c r="Q82">
        <v>21.5626</v>
      </c>
      <c r="R82">
        <v>40.927999999999997</v>
      </c>
      <c r="S82">
        <v>26.042400000000001</v>
      </c>
      <c r="T82">
        <v>0.56000000000000005</v>
      </c>
      <c r="U82">
        <v>279.18</v>
      </c>
      <c r="V82">
        <v>14.25</v>
      </c>
      <c r="W82">
        <v>45.164499999999997</v>
      </c>
      <c r="X82">
        <v>98.34</v>
      </c>
      <c r="Y82">
        <v>0</v>
      </c>
      <c r="Z82">
        <v>1.1000000000000001</v>
      </c>
      <c r="AA82">
        <v>0</v>
      </c>
      <c r="AB82">
        <v>0</v>
      </c>
      <c r="AC82">
        <v>10.02744</v>
      </c>
      <c r="AD82">
        <v>9.0221999999999998</v>
      </c>
      <c r="AE82">
        <v>31.896000000000001</v>
      </c>
      <c r="AF82">
        <v>27.431999999999999</v>
      </c>
      <c r="AG82">
        <v>45.147199999999998</v>
      </c>
      <c r="AH82">
        <v>19.54</v>
      </c>
      <c r="AI82">
        <v>0</v>
      </c>
      <c r="AJ82">
        <v>0</v>
      </c>
      <c r="AK82">
        <v>55.098500000000001</v>
      </c>
      <c r="AL82">
        <v>2.5564</v>
      </c>
      <c r="AM82">
        <v>0</v>
      </c>
      <c r="AN82">
        <v>0.80318999999999996</v>
      </c>
      <c r="AO82">
        <v>0</v>
      </c>
      <c r="AP82">
        <v>1.5371999999999999</v>
      </c>
      <c r="AQ82">
        <v>65.207999999999998</v>
      </c>
      <c r="AR82">
        <v>30.911999999999999</v>
      </c>
      <c r="AS82">
        <v>8.0711999999999993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78.692437999999996</v>
      </c>
      <c r="BA82">
        <f t="shared" si="4"/>
        <v>2738.9006179999997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0.82</v>
      </c>
      <c r="BJ82">
        <v>0.42</v>
      </c>
      <c r="BK82">
        <v>1.73</v>
      </c>
      <c r="BL82">
        <v>0.84</v>
      </c>
      <c r="BM82">
        <v>7.0000000000000007E-2</v>
      </c>
      <c r="BN82">
        <v>1.75</v>
      </c>
      <c r="BO82">
        <v>3.77</v>
      </c>
      <c r="BP82">
        <v>0.26</v>
      </c>
      <c r="BQ82">
        <v>2.0099999999999998</v>
      </c>
      <c r="BR82">
        <v>2.19</v>
      </c>
      <c r="BS82">
        <v>1.65</v>
      </c>
      <c r="BT82">
        <v>2.9693719999999999</v>
      </c>
      <c r="BU82">
        <v>1.342031</v>
      </c>
      <c r="BV82">
        <v>2.4601199999999999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3.4356</v>
      </c>
      <c r="CR82">
        <v>0.85655999999999999</v>
      </c>
      <c r="CS82">
        <v>2.79379</v>
      </c>
      <c r="CT82">
        <v>0</v>
      </c>
      <c r="CU82">
        <v>0</v>
      </c>
      <c r="CV82">
        <v>0.15679999999999999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78.692437999999996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656.04859999999996</v>
      </c>
      <c r="M83">
        <v>92.92</v>
      </c>
      <c r="N83">
        <v>119.15625</v>
      </c>
      <c r="O83">
        <v>124.7899</v>
      </c>
      <c r="P83">
        <v>136.4408</v>
      </c>
      <c r="Q83">
        <v>21.5626</v>
      </c>
      <c r="R83">
        <v>40.927999999999997</v>
      </c>
      <c r="S83">
        <v>26.042400000000001</v>
      </c>
      <c r="T83">
        <v>0.56000000000000005</v>
      </c>
      <c r="U83">
        <v>279.18</v>
      </c>
      <c r="V83">
        <v>14.25</v>
      </c>
      <c r="W83">
        <v>45.164499999999997</v>
      </c>
      <c r="X83">
        <v>98.34</v>
      </c>
      <c r="Y83">
        <v>0</v>
      </c>
      <c r="Z83">
        <v>0</v>
      </c>
      <c r="AA83">
        <v>0</v>
      </c>
      <c r="AB83">
        <v>0</v>
      </c>
      <c r="AC83">
        <v>10.02744</v>
      </c>
      <c r="AD83">
        <v>9.0221999999999998</v>
      </c>
      <c r="AE83">
        <v>15.948</v>
      </c>
      <c r="AF83">
        <v>27.431999999999999</v>
      </c>
      <c r="AG83">
        <v>45.147199999999998</v>
      </c>
      <c r="AH83">
        <v>6.8390000000000004</v>
      </c>
      <c r="AI83">
        <v>0</v>
      </c>
      <c r="AJ83">
        <v>0</v>
      </c>
      <c r="AK83">
        <v>55.098500000000001</v>
      </c>
      <c r="AL83">
        <v>2.5564</v>
      </c>
      <c r="AM83">
        <v>0</v>
      </c>
      <c r="AN83">
        <v>0.68564999999999998</v>
      </c>
      <c r="AO83">
        <v>0</v>
      </c>
      <c r="AP83">
        <v>1.5371999999999999</v>
      </c>
      <c r="AQ83">
        <v>65.207999999999998</v>
      </c>
      <c r="AR83">
        <v>30.911999999999999</v>
      </c>
      <c r="AS83">
        <v>8.0711999999999993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78.591637999999989</v>
      </c>
      <c r="BA83">
        <f t="shared" si="4"/>
        <v>2708.9332779999991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0.82</v>
      </c>
      <c r="BJ83">
        <v>0.42</v>
      </c>
      <c r="BK83">
        <v>1.73</v>
      </c>
      <c r="BL83">
        <v>0.84</v>
      </c>
      <c r="BM83">
        <v>7.0000000000000007E-2</v>
      </c>
      <c r="BN83">
        <v>1.75</v>
      </c>
      <c r="BO83">
        <v>3.77</v>
      </c>
      <c r="BP83">
        <v>0.26</v>
      </c>
      <c r="BQ83">
        <v>2.0099999999999998</v>
      </c>
      <c r="BR83">
        <v>2.19</v>
      </c>
      <c r="BS83">
        <v>1.65</v>
      </c>
      <c r="BT83">
        <v>2.9693719999999999</v>
      </c>
      <c r="BU83">
        <v>1.342031</v>
      </c>
      <c r="BV83">
        <v>2.4601199999999999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3.4356</v>
      </c>
      <c r="CR83">
        <v>0.85655999999999999</v>
      </c>
      <c r="CS83">
        <v>2.79379</v>
      </c>
      <c r="CT83">
        <v>0</v>
      </c>
      <c r="CU83">
        <v>0</v>
      </c>
      <c r="CV83">
        <v>5.6000000000000001E-2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78.591637999999989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656.04859999999996</v>
      </c>
      <c r="M84">
        <v>92.92</v>
      </c>
      <c r="N84">
        <v>119.15625</v>
      </c>
      <c r="O84">
        <v>124.7899</v>
      </c>
      <c r="P84">
        <v>136.4408</v>
      </c>
      <c r="Q84">
        <v>21.5626</v>
      </c>
      <c r="R84">
        <v>40.927999999999997</v>
      </c>
      <c r="S84">
        <v>26.042400000000001</v>
      </c>
      <c r="T84">
        <v>0.56000000000000005</v>
      </c>
      <c r="U84">
        <v>279.18</v>
      </c>
      <c r="V84">
        <v>14.25</v>
      </c>
      <c r="W84">
        <v>45.164499999999997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9.0221999999999998</v>
      </c>
      <c r="AE84">
        <v>0</v>
      </c>
      <c r="AF84">
        <v>27.431999999999999</v>
      </c>
      <c r="AG84">
        <v>45.147199999999998</v>
      </c>
      <c r="AH84">
        <v>0</v>
      </c>
      <c r="AI84">
        <v>0</v>
      </c>
      <c r="AJ84">
        <v>0</v>
      </c>
      <c r="AK84">
        <v>55.098500000000001</v>
      </c>
      <c r="AL84">
        <v>2.5564</v>
      </c>
      <c r="AM84">
        <v>0</v>
      </c>
      <c r="AN84">
        <v>0.68564999999999998</v>
      </c>
      <c r="AO84">
        <v>0</v>
      </c>
      <c r="AP84">
        <v>1.5371999999999999</v>
      </c>
      <c r="AQ84">
        <v>48.905999999999999</v>
      </c>
      <c r="AR84">
        <v>30.911999999999999</v>
      </c>
      <c r="AS84">
        <v>8.0711999999999993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78.535637999999992</v>
      </c>
      <c r="BA84">
        <f t="shared" si="4"/>
        <v>2659.7608379999992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0.82</v>
      </c>
      <c r="BJ84">
        <v>0.42</v>
      </c>
      <c r="BK84">
        <v>1.73</v>
      </c>
      <c r="BL84">
        <v>0.84</v>
      </c>
      <c r="BM84">
        <v>7.0000000000000007E-2</v>
      </c>
      <c r="BN84">
        <v>1.75</v>
      </c>
      <c r="BO84">
        <v>3.77</v>
      </c>
      <c r="BP84">
        <v>0.26</v>
      </c>
      <c r="BQ84">
        <v>2.0099999999999998</v>
      </c>
      <c r="BR84">
        <v>2.19</v>
      </c>
      <c r="BS84">
        <v>1.65</v>
      </c>
      <c r="BT84">
        <v>2.9693719999999999</v>
      </c>
      <c r="BU84">
        <v>1.342031</v>
      </c>
      <c r="BV84">
        <v>2.4601199999999999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3.4356</v>
      </c>
      <c r="CR84">
        <v>0.85655999999999999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78.535637999999992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656.04859999999996</v>
      </c>
      <c r="M85">
        <v>92.92</v>
      </c>
      <c r="N85">
        <v>119.15625</v>
      </c>
      <c r="O85">
        <v>124.7899</v>
      </c>
      <c r="P85">
        <v>136.4408</v>
      </c>
      <c r="Q85">
        <v>21.5626</v>
      </c>
      <c r="R85">
        <v>40.927999999999997</v>
      </c>
      <c r="S85">
        <v>26.042400000000001</v>
      </c>
      <c r="T85">
        <v>0.56000000000000005</v>
      </c>
      <c r="U85">
        <v>279.18</v>
      </c>
      <c r="V85">
        <v>14.25</v>
      </c>
      <c r="W85">
        <v>45.164499999999997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9.0221999999999998</v>
      </c>
      <c r="AE85">
        <v>0</v>
      </c>
      <c r="AF85">
        <v>18.288</v>
      </c>
      <c r="AG85">
        <v>45.147199999999998</v>
      </c>
      <c r="AH85">
        <v>0</v>
      </c>
      <c r="AI85">
        <v>0</v>
      </c>
      <c r="AJ85">
        <v>0</v>
      </c>
      <c r="AK85">
        <v>55.098500000000001</v>
      </c>
      <c r="AL85">
        <v>2.5564</v>
      </c>
      <c r="AM85">
        <v>0</v>
      </c>
      <c r="AN85">
        <v>0.68564999999999998</v>
      </c>
      <c r="AO85">
        <v>0</v>
      </c>
      <c r="AP85">
        <v>1.5371999999999999</v>
      </c>
      <c r="AQ85">
        <v>32.603999999999999</v>
      </c>
      <c r="AR85">
        <v>4.4160000000000004</v>
      </c>
      <c r="AS85">
        <v>8.0711999999999993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78.535637999999992</v>
      </c>
      <c r="BA85">
        <f t="shared" si="4"/>
        <v>2607.8188379999997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0.82</v>
      </c>
      <c r="BJ85">
        <v>0.42</v>
      </c>
      <c r="BK85">
        <v>1.73</v>
      </c>
      <c r="BL85">
        <v>0.84</v>
      </c>
      <c r="BM85">
        <v>7.0000000000000007E-2</v>
      </c>
      <c r="BN85">
        <v>1.75</v>
      </c>
      <c r="BO85">
        <v>3.77</v>
      </c>
      <c r="BP85">
        <v>0.26</v>
      </c>
      <c r="BQ85">
        <v>2.0099999999999998</v>
      </c>
      <c r="BR85">
        <v>2.19</v>
      </c>
      <c r="BS85">
        <v>1.65</v>
      </c>
      <c r="BT85">
        <v>2.9693719999999999</v>
      </c>
      <c r="BU85">
        <v>1.342031</v>
      </c>
      <c r="BV85">
        <v>2.4601199999999999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3.4356</v>
      </c>
      <c r="CR85">
        <v>0.85655999999999999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78.535637999999992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656.04859999999996</v>
      </c>
      <c r="M86">
        <v>92.92</v>
      </c>
      <c r="N86">
        <v>119.15625</v>
      </c>
      <c r="O86">
        <v>124.7899</v>
      </c>
      <c r="P86">
        <v>136.4408</v>
      </c>
      <c r="Q86">
        <v>21.5626</v>
      </c>
      <c r="R86">
        <v>40.927999999999997</v>
      </c>
      <c r="S86">
        <v>26.042400000000001</v>
      </c>
      <c r="T86">
        <v>0.56000000000000005</v>
      </c>
      <c r="U86">
        <v>279.18</v>
      </c>
      <c r="V86">
        <v>14.25</v>
      </c>
      <c r="W86">
        <v>45.164499999999997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0</v>
      </c>
      <c r="AI86">
        <v>0</v>
      </c>
      <c r="AJ86">
        <v>0</v>
      </c>
      <c r="AK86">
        <v>55.098500000000001</v>
      </c>
      <c r="AL86">
        <v>2.5564</v>
      </c>
      <c r="AM86">
        <v>0</v>
      </c>
      <c r="AN86">
        <v>0.68564999999999998</v>
      </c>
      <c r="AO86">
        <v>0</v>
      </c>
      <c r="AP86">
        <v>1.5371999999999999</v>
      </c>
      <c r="AQ86">
        <v>32.603999999999999</v>
      </c>
      <c r="AR86">
        <v>4.4160000000000004</v>
      </c>
      <c r="AS86">
        <v>8.0711999999999993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78.535637999999992</v>
      </c>
      <c r="BA86">
        <f t="shared" si="4"/>
        <v>2598.7966379999998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0.82</v>
      </c>
      <c r="BJ86">
        <v>0.42</v>
      </c>
      <c r="BK86">
        <v>1.73</v>
      </c>
      <c r="BL86">
        <v>0.84</v>
      </c>
      <c r="BM86">
        <v>7.0000000000000007E-2</v>
      </c>
      <c r="BN86">
        <v>1.75</v>
      </c>
      <c r="BO86">
        <v>3.77</v>
      </c>
      <c r="BP86">
        <v>0.26</v>
      </c>
      <c r="BQ86">
        <v>2.0099999999999998</v>
      </c>
      <c r="BR86">
        <v>2.19</v>
      </c>
      <c r="BS86">
        <v>1.65</v>
      </c>
      <c r="BT86">
        <v>2.9693719999999999</v>
      </c>
      <c r="BU86">
        <v>1.342031</v>
      </c>
      <c r="BV86">
        <v>2.4601199999999999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78.535637999999992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656.04859999999996</v>
      </c>
      <c r="M87">
        <v>92.92</v>
      </c>
      <c r="N87">
        <v>119.15625</v>
      </c>
      <c r="O87">
        <v>124.7899</v>
      </c>
      <c r="P87">
        <v>136.4408</v>
      </c>
      <c r="Q87">
        <v>21.5626</v>
      </c>
      <c r="R87">
        <v>40.927999999999997</v>
      </c>
      <c r="S87">
        <v>26.042400000000001</v>
      </c>
      <c r="T87">
        <v>0.56000000000000005</v>
      </c>
      <c r="U87">
        <v>279.18</v>
      </c>
      <c r="V87">
        <v>14.25</v>
      </c>
      <c r="W87">
        <v>45.164499999999997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55.098500000000001</v>
      </c>
      <c r="AL87">
        <v>2.5564</v>
      </c>
      <c r="AM87">
        <v>0</v>
      </c>
      <c r="AN87">
        <v>0.68564999999999998</v>
      </c>
      <c r="AO87">
        <v>0</v>
      </c>
      <c r="AP87">
        <v>1.5371999999999999</v>
      </c>
      <c r="AQ87">
        <v>32.603999999999999</v>
      </c>
      <c r="AR87">
        <v>4.4160000000000004</v>
      </c>
      <c r="AS87">
        <v>8.0711999999999993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78.55988099999999</v>
      </c>
      <c r="BA87">
        <f t="shared" si="4"/>
        <v>2598.8208810000001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0.82</v>
      </c>
      <c r="BJ87">
        <v>0.42</v>
      </c>
      <c r="BK87">
        <v>1.73</v>
      </c>
      <c r="BL87">
        <v>0.84</v>
      </c>
      <c r="BM87">
        <v>0.08</v>
      </c>
      <c r="BN87">
        <v>1.75</v>
      </c>
      <c r="BO87">
        <v>3.77</v>
      </c>
      <c r="BP87">
        <v>0.26</v>
      </c>
      <c r="BQ87">
        <v>2.0099999999999998</v>
      </c>
      <c r="BR87">
        <v>2.19</v>
      </c>
      <c r="BS87">
        <v>1.65</v>
      </c>
      <c r="BT87">
        <v>2.9693719999999999</v>
      </c>
      <c r="BU87">
        <v>1.342031</v>
      </c>
      <c r="BV87">
        <v>2.4743629999999999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78.55988099999999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656.04859999999996</v>
      </c>
      <c r="M88">
        <v>92.92</v>
      </c>
      <c r="N88">
        <v>119.15625</v>
      </c>
      <c r="O88">
        <v>124.7899</v>
      </c>
      <c r="P88">
        <v>136.4408</v>
      </c>
      <c r="Q88">
        <v>21.5626</v>
      </c>
      <c r="R88">
        <v>40.927999999999997</v>
      </c>
      <c r="S88">
        <v>26.042400000000001</v>
      </c>
      <c r="T88">
        <v>0.56000000000000005</v>
      </c>
      <c r="U88">
        <v>279.18</v>
      </c>
      <c r="V88">
        <v>14.25</v>
      </c>
      <c r="W88">
        <v>45.164499999999997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55.098500000000001</v>
      </c>
      <c r="AL88">
        <v>2.5564</v>
      </c>
      <c r="AM88">
        <v>0</v>
      </c>
      <c r="AN88">
        <v>0.68564999999999998</v>
      </c>
      <c r="AO88">
        <v>0</v>
      </c>
      <c r="AP88">
        <v>1.5371999999999999</v>
      </c>
      <c r="AQ88">
        <v>16.302</v>
      </c>
      <c r="AR88">
        <v>4.4160000000000004</v>
      </c>
      <c r="AS88">
        <v>8.0711999999999993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78.55988099999999</v>
      </c>
      <c r="BA88">
        <f t="shared" si="4"/>
        <v>2582.5188810000004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0.82</v>
      </c>
      <c r="BJ88">
        <v>0.42</v>
      </c>
      <c r="BK88">
        <v>1.73</v>
      </c>
      <c r="BL88">
        <v>0.84</v>
      </c>
      <c r="BM88">
        <v>0.08</v>
      </c>
      <c r="BN88">
        <v>1.75</v>
      </c>
      <c r="BO88">
        <v>3.77</v>
      </c>
      <c r="BP88">
        <v>0.26</v>
      </c>
      <c r="BQ88">
        <v>2.0099999999999998</v>
      </c>
      <c r="BR88">
        <v>2.19</v>
      </c>
      <c r="BS88">
        <v>1.65</v>
      </c>
      <c r="BT88">
        <v>2.9693719999999999</v>
      </c>
      <c r="BU88">
        <v>1.342031</v>
      </c>
      <c r="BV88">
        <v>2.4743629999999999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78.55988099999999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656.04859999999996</v>
      </c>
      <c r="M89">
        <v>92.92</v>
      </c>
      <c r="N89">
        <v>119.15625</v>
      </c>
      <c r="O89">
        <v>124.7899</v>
      </c>
      <c r="P89">
        <v>136.4408</v>
      </c>
      <c r="Q89">
        <v>21.5626</v>
      </c>
      <c r="R89">
        <v>40.927999999999997</v>
      </c>
      <c r="S89">
        <v>26.042400000000001</v>
      </c>
      <c r="T89">
        <v>0.56000000000000005</v>
      </c>
      <c r="U89">
        <v>279.18</v>
      </c>
      <c r="V89">
        <v>14.25</v>
      </c>
      <c r="W89">
        <v>45.164499999999997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45.147199999999998</v>
      </c>
      <c r="AH89">
        <v>0</v>
      </c>
      <c r="AI89">
        <v>0</v>
      </c>
      <c r="AJ89">
        <v>0</v>
      </c>
      <c r="AK89">
        <v>55.098500000000001</v>
      </c>
      <c r="AL89">
        <v>2.5564</v>
      </c>
      <c r="AM89">
        <v>0</v>
      </c>
      <c r="AN89">
        <v>0.72482999999999997</v>
      </c>
      <c r="AO89">
        <v>0</v>
      </c>
      <c r="AP89">
        <v>1.5371999999999999</v>
      </c>
      <c r="AQ89">
        <v>16.302</v>
      </c>
      <c r="AR89">
        <v>6.6239999999999997</v>
      </c>
      <c r="AS89">
        <v>8.0711999999999993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78.55988099999999</v>
      </c>
      <c r="BA89">
        <f t="shared" si="4"/>
        <v>2584.7660610000003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0.82</v>
      </c>
      <c r="BJ89">
        <v>0.42</v>
      </c>
      <c r="BK89">
        <v>1.73</v>
      </c>
      <c r="BL89">
        <v>0.84</v>
      </c>
      <c r="BM89">
        <v>0.08</v>
      </c>
      <c r="BN89">
        <v>1.75</v>
      </c>
      <c r="BO89">
        <v>3.77</v>
      </c>
      <c r="BP89">
        <v>0.26</v>
      </c>
      <c r="BQ89">
        <v>2.0099999999999998</v>
      </c>
      <c r="BR89">
        <v>2.19</v>
      </c>
      <c r="BS89">
        <v>1.65</v>
      </c>
      <c r="BT89">
        <v>2.9693719999999999</v>
      </c>
      <c r="BU89">
        <v>1.342031</v>
      </c>
      <c r="BV89">
        <v>2.4743629999999999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78.55988099999999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576.55899999999997</v>
      </c>
      <c r="M90">
        <v>92.92</v>
      </c>
      <c r="N90">
        <v>119.15625</v>
      </c>
      <c r="O90">
        <v>124.7899</v>
      </c>
      <c r="P90">
        <v>136.4408</v>
      </c>
      <c r="Q90">
        <v>16.947700000000001</v>
      </c>
      <c r="R90">
        <v>40.927999999999997</v>
      </c>
      <c r="S90">
        <v>26.042400000000001</v>
      </c>
      <c r="T90">
        <v>0.56000000000000005</v>
      </c>
      <c r="U90">
        <v>279.18</v>
      </c>
      <c r="V90">
        <v>14.25</v>
      </c>
      <c r="W90">
        <v>45.164499999999997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45.147199999999998</v>
      </c>
      <c r="AH90">
        <v>0</v>
      </c>
      <c r="AI90">
        <v>0</v>
      </c>
      <c r="AJ90">
        <v>0</v>
      </c>
      <c r="AK90">
        <v>55.098500000000001</v>
      </c>
      <c r="AL90">
        <v>2.5564</v>
      </c>
      <c r="AM90">
        <v>0</v>
      </c>
      <c r="AN90">
        <v>0.72482999999999997</v>
      </c>
      <c r="AO90">
        <v>0</v>
      </c>
      <c r="AP90">
        <v>1.5371999999999999</v>
      </c>
      <c r="AQ90">
        <v>16.302</v>
      </c>
      <c r="AR90">
        <v>6.6239999999999997</v>
      </c>
      <c r="AS90">
        <v>8.0711999999999993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78.55988099999999</v>
      </c>
      <c r="BA90">
        <f t="shared" si="4"/>
        <v>2500.6615610000003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0.82</v>
      </c>
      <c r="BJ90">
        <v>0.42</v>
      </c>
      <c r="BK90">
        <v>1.73</v>
      </c>
      <c r="BL90">
        <v>0.84</v>
      </c>
      <c r="BM90">
        <v>0.08</v>
      </c>
      <c r="BN90">
        <v>1.75</v>
      </c>
      <c r="BO90">
        <v>3.77</v>
      </c>
      <c r="BP90">
        <v>0.26</v>
      </c>
      <c r="BQ90">
        <v>2.0099999999999998</v>
      </c>
      <c r="BR90">
        <v>2.19</v>
      </c>
      <c r="BS90">
        <v>1.65</v>
      </c>
      <c r="BT90">
        <v>2.9693719999999999</v>
      </c>
      <c r="BU90">
        <v>1.342031</v>
      </c>
      <c r="BV90">
        <v>2.4743629999999999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78.55988099999999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600.55730000000005</v>
      </c>
      <c r="L91">
        <v>494.55900000000003</v>
      </c>
      <c r="M91">
        <v>92.92</v>
      </c>
      <c r="N91">
        <v>119.15625</v>
      </c>
      <c r="O91">
        <v>124.7899</v>
      </c>
      <c r="P91">
        <v>136.4408</v>
      </c>
      <c r="Q91">
        <v>12.471500000000001</v>
      </c>
      <c r="R91">
        <v>40.927999999999997</v>
      </c>
      <c r="S91">
        <v>23.214917</v>
      </c>
      <c r="T91">
        <v>0.56000000000000005</v>
      </c>
      <c r="U91">
        <v>279.18</v>
      </c>
      <c r="V91">
        <v>14.25</v>
      </c>
      <c r="W91">
        <v>45.164499999999997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45.147199999999998</v>
      </c>
      <c r="AH91">
        <v>0</v>
      </c>
      <c r="AI91">
        <v>0</v>
      </c>
      <c r="AJ91">
        <v>0</v>
      </c>
      <c r="AK91">
        <v>55.098500000000001</v>
      </c>
      <c r="AL91">
        <v>2.5564</v>
      </c>
      <c r="AM91">
        <v>0</v>
      </c>
      <c r="AN91">
        <v>0.72482999999999997</v>
      </c>
      <c r="AO91">
        <v>0</v>
      </c>
      <c r="AP91">
        <v>1.5371999999999999</v>
      </c>
      <c r="AQ91">
        <v>16.302</v>
      </c>
      <c r="AR91">
        <v>4.4160000000000004</v>
      </c>
      <c r="AS91">
        <v>8.0711999999999993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78.599880999999996</v>
      </c>
      <c r="BA91">
        <f t="shared" si="4"/>
        <v>2324.5209780000009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0.85</v>
      </c>
      <c r="BJ91">
        <v>0.43</v>
      </c>
      <c r="BK91">
        <v>1.73</v>
      </c>
      <c r="BL91">
        <v>0.84</v>
      </c>
      <c r="BM91">
        <v>0.08</v>
      </c>
      <c r="BN91">
        <v>1.75</v>
      </c>
      <c r="BO91">
        <v>3.77</v>
      </c>
      <c r="BP91">
        <v>0.26</v>
      </c>
      <c r="BQ91">
        <v>2.0099999999999998</v>
      </c>
      <c r="BR91">
        <v>2.19</v>
      </c>
      <c r="BS91">
        <v>1.65</v>
      </c>
      <c r="BT91">
        <v>2.9693719999999999</v>
      </c>
      <c r="BU91">
        <v>1.342031</v>
      </c>
      <c r="BV91">
        <v>2.4743629999999999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78.599880999999996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600.55730000000005</v>
      </c>
      <c r="L92">
        <v>394.55900000000003</v>
      </c>
      <c r="M92">
        <v>92.92</v>
      </c>
      <c r="N92">
        <v>119.15625</v>
      </c>
      <c r="O92">
        <v>124.7899</v>
      </c>
      <c r="P92">
        <v>136.4408</v>
      </c>
      <c r="Q92">
        <v>12.471500000000001</v>
      </c>
      <c r="R92">
        <v>40.927999999999997</v>
      </c>
      <c r="S92">
        <v>21.43</v>
      </c>
      <c r="T92">
        <v>0.56000000000000005</v>
      </c>
      <c r="U92">
        <v>279.18</v>
      </c>
      <c r="V92">
        <v>14.25</v>
      </c>
      <c r="W92">
        <v>45.164499999999997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45.147199999999998</v>
      </c>
      <c r="AH92">
        <v>0</v>
      </c>
      <c r="AI92">
        <v>0</v>
      </c>
      <c r="AJ92">
        <v>0</v>
      </c>
      <c r="AK92">
        <v>55.098500000000001</v>
      </c>
      <c r="AL92">
        <v>2.5564</v>
      </c>
      <c r="AM92">
        <v>0</v>
      </c>
      <c r="AN92">
        <v>0.72482999999999997</v>
      </c>
      <c r="AO92">
        <v>0</v>
      </c>
      <c r="AP92">
        <v>1.5371999999999999</v>
      </c>
      <c r="AQ92">
        <v>16.302</v>
      </c>
      <c r="AR92">
        <v>4.4160000000000004</v>
      </c>
      <c r="AS92">
        <v>8.0711999999999993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78.609880999999987</v>
      </c>
      <c r="BA92">
        <f t="shared" si="4"/>
        <v>2222.7460610000007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0.86</v>
      </c>
      <c r="BJ92">
        <v>0.43</v>
      </c>
      <c r="BK92">
        <v>1.73</v>
      </c>
      <c r="BL92">
        <v>0.84</v>
      </c>
      <c r="BM92">
        <v>0.08</v>
      </c>
      <c r="BN92">
        <v>1.75</v>
      </c>
      <c r="BO92">
        <v>3.77</v>
      </c>
      <c r="BP92">
        <v>0.26</v>
      </c>
      <c r="BQ92">
        <v>2.0099999999999998</v>
      </c>
      <c r="BR92">
        <v>2.19</v>
      </c>
      <c r="BS92">
        <v>1.65</v>
      </c>
      <c r="BT92">
        <v>2.9693719999999999</v>
      </c>
      <c r="BU92">
        <v>1.342031</v>
      </c>
      <c r="BV92">
        <v>2.4743629999999999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78.609880999999987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600.55730000000005</v>
      </c>
      <c r="L93">
        <v>394.55900000000003</v>
      </c>
      <c r="M93">
        <v>92.92</v>
      </c>
      <c r="N93">
        <v>119.15625</v>
      </c>
      <c r="O93">
        <v>124.7899</v>
      </c>
      <c r="P93">
        <v>136.4408</v>
      </c>
      <c r="Q93">
        <v>12.471500000000001</v>
      </c>
      <c r="R93">
        <v>40.927999999999997</v>
      </c>
      <c r="S93">
        <v>21.43</v>
      </c>
      <c r="T93">
        <v>0.56000000000000005</v>
      </c>
      <c r="U93">
        <v>279.18</v>
      </c>
      <c r="V93">
        <v>12.846781999999999</v>
      </c>
      <c r="W93">
        <v>40.679389999999998</v>
      </c>
      <c r="X93">
        <v>85.703888000000006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45.147199999999998</v>
      </c>
      <c r="AH93">
        <v>0</v>
      </c>
      <c r="AI93">
        <v>0</v>
      </c>
      <c r="AJ93">
        <v>0</v>
      </c>
      <c r="AK93">
        <v>55.098500000000001</v>
      </c>
      <c r="AL93">
        <v>12.782</v>
      </c>
      <c r="AM93">
        <v>0</v>
      </c>
      <c r="AN93">
        <v>0.72482999999999997</v>
      </c>
      <c r="AO93">
        <v>0</v>
      </c>
      <c r="AP93">
        <v>1.5371999999999999</v>
      </c>
      <c r="AQ93">
        <v>0</v>
      </c>
      <c r="AR93">
        <v>4.4160000000000004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78.609880999999987</v>
      </c>
      <c r="BA93">
        <f t="shared" si="4"/>
        <v>2195.4548210000012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0.86</v>
      </c>
      <c r="BJ93">
        <v>0.43</v>
      </c>
      <c r="BK93">
        <v>1.73</v>
      </c>
      <c r="BL93">
        <v>0.84</v>
      </c>
      <c r="BM93">
        <v>0.08</v>
      </c>
      <c r="BN93">
        <v>1.75</v>
      </c>
      <c r="BO93">
        <v>3.77</v>
      </c>
      <c r="BP93">
        <v>0.26</v>
      </c>
      <c r="BQ93">
        <v>2.0099999999999998</v>
      </c>
      <c r="BR93">
        <v>2.19</v>
      </c>
      <c r="BS93">
        <v>1.65</v>
      </c>
      <c r="BT93">
        <v>2.9693719999999999</v>
      </c>
      <c r="BU93">
        <v>1.342031</v>
      </c>
      <c r="BV93">
        <v>2.4743629999999999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78.609880999999987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562.67460000000005</v>
      </c>
      <c r="L94">
        <v>387.99</v>
      </c>
      <c r="M94">
        <v>92.92</v>
      </c>
      <c r="N94">
        <v>119.15625</v>
      </c>
      <c r="O94">
        <v>124.7899</v>
      </c>
      <c r="P94">
        <v>136.4408</v>
      </c>
      <c r="Q94">
        <v>11.230525999999999</v>
      </c>
      <c r="R94">
        <v>40.927999999999997</v>
      </c>
      <c r="S94">
        <v>14.784000000000001</v>
      </c>
      <c r="T94">
        <v>0.56000000000000005</v>
      </c>
      <c r="U94">
        <v>279.18</v>
      </c>
      <c r="V94">
        <v>10.633398</v>
      </c>
      <c r="W94">
        <v>38.378900000000002</v>
      </c>
      <c r="X94">
        <v>84.361599999999996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45.147199999999998</v>
      </c>
      <c r="AH94">
        <v>0</v>
      </c>
      <c r="AI94">
        <v>0</v>
      </c>
      <c r="AJ94">
        <v>0</v>
      </c>
      <c r="AK94">
        <v>55.098500000000001</v>
      </c>
      <c r="AL94">
        <v>53.451999999999998</v>
      </c>
      <c r="AM94">
        <v>0</v>
      </c>
      <c r="AN94">
        <v>0.72482999999999997</v>
      </c>
      <c r="AO94">
        <v>0</v>
      </c>
      <c r="AP94">
        <v>1.5371999999999999</v>
      </c>
      <c r="AQ94">
        <v>0</v>
      </c>
      <c r="AR94">
        <v>4.4160000000000004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78.569880999999995</v>
      </c>
      <c r="BA94">
        <f t="shared" si="4"/>
        <v>2177.8899850000012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0.83</v>
      </c>
      <c r="BJ94">
        <v>0.42</v>
      </c>
      <c r="BK94">
        <v>1.73</v>
      </c>
      <c r="BL94">
        <v>0.84</v>
      </c>
      <c r="BM94">
        <v>0.08</v>
      </c>
      <c r="BN94">
        <v>1.75</v>
      </c>
      <c r="BO94">
        <v>3.77</v>
      </c>
      <c r="BP94">
        <v>0.26</v>
      </c>
      <c r="BQ94">
        <v>2.0099999999999998</v>
      </c>
      <c r="BR94">
        <v>2.19</v>
      </c>
      <c r="BS94">
        <v>1.65</v>
      </c>
      <c r="BT94">
        <v>2.9693719999999999</v>
      </c>
      <c r="BU94">
        <v>1.342031</v>
      </c>
      <c r="BV94">
        <v>2.4743629999999999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78.569880999999995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508.1746</v>
      </c>
      <c r="L95">
        <v>387.99</v>
      </c>
      <c r="M95">
        <v>92.92</v>
      </c>
      <c r="N95">
        <v>119.15625</v>
      </c>
      <c r="O95">
        <v>124.7899</v>
      </c>
      <c r="P95">
        <v>136.4408</v>
      </c>
      <c r="Q95">
        <v>11.230525999999999</v>
      </c>
      <c r="R95">
        <v>35.326900000000002</v>
      </c>
      <c r="S95">
        <v>14.784000000000001</v>
      </c>
      <c r="T95">
        <v>0.56000000000000005</v>
      </c>
      <c r="U95">
        <v>279.18</v>
      </c>
      <c r="V95">
        <v>10.6305</v>
      </c>
      <c r="W95">
        <v>38.378900000000002</v>
      </c>
      <c r="X95">
        <v>84.361599999999996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55.098500000000001</v>
      </c>
      <c r="AL95">
        <v>53.451999999999998</v>
      </c>
      <c r="AM95">
        <v>0</v>
      </c>
      <c r="AN95">
        <v>0.72482999999999997</v>
      </c>
      <c r="AO95">
        <v>0</v>
      </c>
      <c r="AP95">
        <v>1.5371999999999999</v>
      </c>
      <c r="AQ95">
        <v>0</v>
      </c>
      <c r="AR95">
        <v>4.4160000000000004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78.569880999999995</v>
      </c>
      <c r="BA95">
        <f t="shared" si="4"/>
        <v>2108.641987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0.83</v>
      </c>
      <c r="BJ95">
        <v>0.42</v>
      </c>
      <c r="BK95">
        <v>1.73</v>
      </c>
      <c r="BL95">
        <v>0.84</v>
      </c>
      <c r="BM95">
        <v>0.08</v>
      </c>
      <c r="BN95">
        <v>1.75</v>
      </c>
      <c r="BO95">
        <v>3.77</v>
      </c>
      <c r="BP95">
        <v>0.26</v>
      </c>
      <c r="BQ95">
        <v>2.0099999999999998</v>
      </c>
      <c r="BR95">
        <v>2.19</v>
      </c>
      <c r="BS95">
        <v>1.65</v>
      </c>
      <c r="BT95">
        <v>2.9693719999999999</v>
      </c>
      <c r="BU95">
        <v>1.342031</v>
      </c>
      <c r="BV95">
        <v>2.4743629999999999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78.569880999999995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446.24</v>
      </c>
      <c r="L96">
        <v>345.99</v>
      </c>
      <c r="M96">
        <v>92.92</v>
      </c>
      <c r="N96">
        <v>119.15625</v>
      </c>
      <c r="O96">
        <v>124.7899</v>
      </c>
      <c r="P96">
        <v>136.4408</v>
      </c>
      <c r="Q96">
        <v>11.230525999999999</v>
      </c>
      <c r="R96">
        <v>25.326899999999998</v>
      </c>
      <c r="S96">
        <v>10.020189</v>
      </c>
      <c r="T96">
        <v>0.56000000000000005</v>
      </c>
      <c r="U96">
        <v>279.18</v>
      </c>
      <c r="V96">
        <v>6.2586000000000004</v>
      </c>
      <c r="W96">
        <v>29.378900000000002</v>
      </c>
      <c r="X96">
        <v>64.190899999999999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55.098500000000001</v>
      </c>
      <c r="AL96">
        <v>53.451999999999998</v>
      </c>
      <c r="AM96">
        <v>0</v>
      </c>
      <c r="AN96">
        <v>0.72482999999999997</v>
      </c>
      <c r="AO96">
        <v>0</v>
      </c>
      <c r="AP96">
        <v>1.5371999999999999</v>
      </c>
      <c r="AQ96">
        <v>0</v>
      </c>
      <c r="AR96">
        <v>4.4160000000000004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78.569880999999995</v>
      </c>
      <c r="BA96">
        <f t="shared" si="4"/>
        <v>1956.4009759999999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0.83</v>
      </c>
      <c r="BJ96">
        <v>0.42</v>
      </c>
      <c r="BK96">
        <v>1.73</v>
      </c>
      <c r="BL96">
        <v>0.84</v>
      </c>
      <c r="BM96">
        <v>0.08</v>
      </c>
      <c r="BN96">
        <v>1.75</v>
      </c>
      <c r="BO96">
        <v>3.77</v>
      </c>
      <c r="BP96">
        <v>0.26</v>
      </c>
      <c r="BQ96">
        <v>2.0099999999999998</v>
      </c>
      <c r="BR96">
        <v>2.19</v>
      </c>
      <c r="BS96">
        <v>1.65</v>
      </c>
      <c r="BT96">
        <v>2.9693719999999999</v>
      </c>
      <c r="BU96">
        <v>1.342031</v>
      </c>
      <c r="BV96">
        <v>2.4743629999999999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78.569880999999995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388.51090499999998</v>
      </c>
      <c r="L97">
        <v>348.18928599999998</v>
      </c>
      <c r="M97">
        <v>92.92</v>
      </c>
      <c r="N97">
        <v>119.15625</v>
      </c>
      <c r="O97">
        <v>124.7899</v>
      </c>
      <c r="P97">
        <v>136.4408</v>
      </c>
      <c r="Q97">
        <v>11.720577</v>
      </c>
      <c r="R97">
        <v>25.326899999999998</v>
      </c>
      <c r="S97">
        <v>10.020189</v>
      </c>
      <c r="T97">
        <v>0.56000000000000005</v>
      </c>
      <c r="U97">
        <v>279.18</v>
      </c>
      <c r="V97">
        <v>6.2586000000000004</v>
      </c>
      <c r="W97">
        <v>29.378900000000002</v>
      </c>
      <c r="X97">
        <v>64.190899999999999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55.098500000000001</v>
      </c>
      <c r="AL97">
        <v>40.088999999999999</v>
      </c>
      <c r="AM97">
        <v>0</v>
      </c>
      <c r="AN97">
        <v>0.72482999999999997</v>
      </c>
      <c r="AO97">
        <v>0</v>
      </c>
      <c r="AP97">
        <v>1.5371999999999999</v>
      </c>
      <c r="AQ97">
        <v>0</v>
      </c>
      <c r="AR97">
        <v>4.4160000000000004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78.569880999999995</v>
      </c>
      <c r="BA97">
        <f t="shared" si="4"/>
        <v>1887.998218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0.83</v>
      </c>
      <c r="BJ97">
        <v>0.42</v>
      </c>
      <c r="BK97">
        <v>1.73</v>
      </c>
      <c r="BL97">
        <v>0.84</v>
      </c>
      <c r="BM97">
        <v>0.08</v>
      </c>
      <c r="BN97">
        <v>1.75</v>
      </c>
      <c r="BO97">
        <v>3.77</v>
      </c>
      <c r="BP97">
        <v>0.26</v>
      </c>
      <c r="BQ97">
        <v>2.0099999999999998</v>
      </c>
      <c r="BR97">
        <v>2.19</v>
      </c>
      <c r="BS97">
        <v>1.65</v>
      </c>
      <c r="BT97">
        <v>2.9693719999999999</v>
      </c>
      <c r="BU97">
        <v>1.342031</v>
      </c>
      <c r="BV97">
        <v>2.4743629999999999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78.569880999999995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362.271931</v>
      </c>
      <c r="L98">
        <v>348.18928599999998</v>
      </c>
      <c r="M98">
        <v>92.92</v>
      </c>
      <c r="N98">
        <v>119.15625</v>
      </c>
      <c r="O98">
        <v>124.7899</v>
      </c>
      <c r="P98">
        <v>136.4408</v>
      </c>
      <c r="Q98">
        <v>11.720577</v>
      </c>
      <c r="R98">
        <v>25.326899999999998</v>
      </c>
      <c r="S98">
        <v>10.020189</v>
      </c>
      <c r="T98">
        <v>0.56000000000000005</v>
      </c>
      <c r="U98">
        <v>279.18</v>
      </c>
      <c r="V98">
        <v>6.2586000000000004</v>
      </c>
      <c r="W98">
        <v>29.378900000000002</v>
      </c>
      <c r="X98">
        <v>64.190899999999999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55.098500000000001</v>
      </c>
      <c r="AL98">
        <v>12.782</v>
      </c>
      <c r="AM98">
        <v>0</v>
      </c>
      <c r="AN98">
        <v>0.72482999999999997</v>
      </c>
      <c r="AO98">
        <v>0</v>
      </c>
      <c r="AP98">
        <v>1.5371999999999999</v>
      </c>
      <c r="AQ98">
        <v>0</v>
      </c>
      <c r="AR98">
        <v>4.4160000000000004</v>
      </c>
      <c r="AS98">
        <v>5.3807999999999998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78.569880999999995</v>
      </c>
      <c r="BA98">
        <f t="shared" si="4"/>
        <v>1834.4522440000001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0.83</v>
      </c>
      <c r="BJ98">
        <v>0.42</v>
      </c>
      <c r="BK98">
        <v>1.73</v>
      </c>
      <c r="BL98">
        <v>0.84</v>
      </c>
      <c r="BM98">
        <v>0.08</v>
      </c>
      <c r="BN98">
        <v>1.75</v>
      </c>
      <c r="BO98">
        <v>3.77</v>
      </c>
      <c r="BP98">
        <v>0.26</v>
      </c>
      <c r="BQ98">
        <v>2.0099999999999998</v>
      </c>
      <c r="BR98">
        <v>2.19</v>
      </c>
      <c r="BS98">
        <v>1.65</v>
      </c>
      <c r="BT98">
        <v>2.9693719999999999</v>
      </c>
      <c r="BU98">
        <v>1.342031</v>
      </c>
      <c r="BV98">
        <v>2.4743629999999999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78.569880999999995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1.0795522500000002E-3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14.204750565499983</v>
      </c>
      <c r="L99">
        <f t="shared" si="6"/>
        <v>13.383075526500003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3.2745792000000047</v>
      </c>
      <c r="Q99">
        <f t="shared" si="6"/>
        <v>0.42555922299999982</v>
      </c>
      <c r="R99">
        <f t="shared" si="6"/>
        <v>0.86068406424999844</v>
      </c>
      <c r="S99">
        <f t="shared" si="6"/>
        <v>0.53377119100000026</v>
      </c>
      <c r="T99">
        <f t="shared" si="6"/>
        <v>1.3440000000000016E-2</v>
      </c>
      <c r="U99">
        <f t="shared" si="6"/>
        <v>6.9517125000000055</v>
      </c>
      <c r="V99">
        <f t="shared" si="6"/>
        <v>0.26425201524999986</v>
      </c>
      <c r="W99">
        <f t="shared" si="6"/>
        <v>0.88785809774999969</v>
      </c>
      <c r="X99">
        <f t="shared" si="6"/>
        <v>1.9879187190000016</v>
      </c>
      <c r="Y99">
        <f t="shared" si="6"/>
        <v>0</v>
      </c>
      <c r="Z99">
        <f t="shared" si="6"/>
        <v>5.3977549999999985E-2</v>
      </c>
      <c r="AA99">
        <f t="shared" si="6"/>
        <v>0.13113130999999997</v>
      </c>
      <c r="AB99">
        <f t="shared" si="6"/>
        <v>0.17975294000000003</v>
      </c>
      <c r="AC99">
        <f t="shared" si="6"/>
        <v>0.15741398524999997</v>
      </c>
      <c r="AD99">
        <f t="shared" si="6"/>
        <v>0.16865362499999997</v>
      </c>
      <c r="AE99">
        <f t="shared" si="6"/>
        <v>0.27900228599999999</v>
      </c>
      <c r="AF99">
        <f t="shared" si="6"/>
        <v>0.37124640000000009</v>
      </c>
      <c r="AG99">
        <f t="shared" si="6"/>
        <v>1.0835327999999986</v>
      </c>
      <c r="AH99">
        <f t="shared" si="6"/>
        <v>0.67413000000000001</v>
      </c>
      <c r="AI99">
        <f t="shared" si="6"/>
        <v>5.5397999999999975E-2</v>
      </c>
      <c r="AJ99">
        <f t="shared" si="6"/>
        <v>0</v>
      </c>
      <c r="AK99">
        <f t="shared" si="6"/>
        <v>1.3223640000000012</v>
      </c>
      <c r="AL99">
        <f t="shared" si="6"/>
        <v>0.22130290000000027</v>
      </c>
      <c r="AM99">
        <f t="shared" si="6"/>
        <v>4.9644000000000008E-2</v>
      </c>
      <c r="AN99">
        <f t="shared" si="6"/>
        <v>1.8904349999999997E-2</v>
      </c>
      <c r="AO99">
        <f t="shared" si="6"/>
        <v>0</v>
      </c>
      <c r="AP99">
        <f t="shared" si="6"/>
        <v>4.5219300000000073E-2</v>
      </c>
      <c r="AQ99">
        <f t="shared" si="6"/>
        <v>0.67320000000000013</v>
      </c>
      <c r="AR99">
        <f t="shared" si="6"/>
        <v>0.20368800000000034</v>
      </c>
      <c r="AS99">
        <f t="shared" si="6"/>
        <v>0.19394420999999995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1.891123600750001</v>
      </c>
      <c r="BA99">
        <f t="shared" si="4"/>
        <v>58.917039911499984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2.0482499999999976E-2</v>
      </c>
      <c r="BJ99">
        <f t="shared" si="7"/>
        <v>1.0227500000000011E-2</v>
      </c>
      <c r="BK99">
        <f t="shared" si="7"/>
        <v>4.1519999999999967E-2</v>
      </c>
      <c r="BL99">
        <f t="shared" si="7"/>
        <v>1.7932500000000021E-2</v>
      </c>
      <c r="BM99">
        <f t="shared" si="7"/>
        <v>1.8850000000000019E-3</v>
      </c>
      <c r="BN99">
        <f t="shared" si="7"/>
        <v>3.9E-2</v>
      </c>
      <c r="BO99">
        <f t="shared" si="7"/>
        <v>9.0479999999999949E-2</v>
      </c>
      <c r="BP99">
        <f t="shared" si="7"/>
        <v>6.2400000000000112E-3</v>
      </c>
      <c r="BQ99">
        <f t="shared" si="7"/>
        <v>4.823999999999995E-2</v>
      </c>
      <c r="BR99">
        <f t="shared" si="7"/>
        <v>5.2559999999999961E-2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5.9220917499999935E-2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9.8953077250000118E-2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3.0796539999999994E-3</v>
      </c>
      <c r="CU99">
        <f t="shared" si="7"/>
        <v>5.523000000000001E-3</v>
      </c>
      <c r="CV99">
        <f t="shared" si="7"/>
        <v>5.4145E-3</v>
      </c>
      <c r="CW99">
        <f t="shared" si="7"/>
        <v>2.3283239999999969E-2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1.891123600750001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358.72219200000001</v>
      </c>
      <c r="L3">
        <v>332.234511</v>
      </c>
      <c r="M3">
        <v>89.008067999999994</v>
      </c>
      <c r="N3">
        <v>114.13977199999999</v>
      </c>
      <c r="O3">
        <v>119.53624499999999</v>
      </c>
      <c r="P3">
        <v>130.696642</v>
      </c>
      <c r="Q3">
        <v>10.558649000000001</v>
      </c>
      <c r="R3">
        <v>21.307133</v>
      </c>
      <c r="S3">
        <v>13.593171</v>
      </c>
      <c r="T3">
        <v>0.53642400000000001</v>
      </c>
      <c r="U3">
        <v>334.28315199999997</v>
      </c>
      <c r="V3">
        <v>3.9300769999999998</v>
      </c>
      <c r="W3">
        <v>13.442907</v>
      </c>
      <c r="X3">
        <v>48.799124999999997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8.7590380000000003</v>
      </c>
      <c r="AG3">
        <v>43.246502999999997</v>
      </c>
      <c r="AH3">
        <v>0</v>
      </c>
      <c r="AI3">
        <v>0</v>
      </c>
      <c r="AJ3">
        <v>0</v>
      </c>
      <c r="AK3">
        <v>52.778852999999998</v>
      </c>
      <c r="AL3">
        <v>2.4487760000000001</v>
      </c>
      <c r="AM3">
        <v>0</v>
      </c>
      <c r="AN3">
        <v>0.76937599999999995</v>
      </c>
      <c r="AO3">
        <v>0</v>
      </c>
      <c r="AP3">
        <v>1.4724839999999999</v>
      </c>
      <c r="AQ3">
        <v>0</v>
      </c>
      <c r="AR3">
        <v>29.610605</v>
      </c>
      <c r="AS3">
        <v>15.978232</v>
      </c>
      <c r="AT3">
        <v>10.774076000000001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74.291116999999986</v>
      </c>
      <c r="BA3">
        <f>SUM(B3:AZ3)</f>
        <v>1830.9171279999998</v>
      </c>
      <c r="BD3">
        <v>5.1100000000000003</v>
      </c>
      <c r="BE3">
        <v>1.84</v>
      </c>
      <c r="BF3">
        <v>2.12</v>
      </c>
      <c r="BG3">
        <v>1.71</v>
      </c>
      <c r="BH3">
        <v>5.8</v>
      </c>
      <c r="BI3">
        <v>0.79</v>
      </c>
      <c r="BJ3">
        <v>0.4</v>
      </c>
      <c r="BK3">
        <v>1.66</v>
      </c>
      <c r="BL3">
        <v>0.63</v>
      </c>
      <c r="BM3">
        <v>0.08</v>
      </c>
      <c r="BN3">
        <v>1.08</v>
      </c>
      <c r="BO3">
        <v>3.61</v>
      </c>
      <c r="BP3">
        <v>0.25</v>
      </c>
      <c r="BQ3">
        <v>1.93</v>
      </c>
      <c r="BR3">
        <v>2.1</v>
      </c>
      <c r="BS3">
        <v>1.58</v>
      </c>
      <c r="BT3">
        <v>2.8443610000000001</v>
      </c>
      <c r="BU3">
        <v>1.285531</v>
      </c>
      <c r="BV3">
        <v>2.3701919999999999</v>
      </c>
      <c r="BW3">
        <v>1.8608690000000001</v>
      </c>
      <c r="BX3">
        <v>1.8768860000000001</v>
      </c>
      <c r="BY3">
        <v>2.5710630000000001</v>
      </c>
      <c r="BZ3">
        <v>1.27182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5.090706</v>
      </c>
      <c r="CK3">
        <v>1.7915730000000001</v>
      </c>
      <c r="CL3">
        <v>1.85623</v>
      </c>
      <c r="CM3">
        <v>3.3641679999999998</v>
      </c>
      <c r="CN3">
        <v>1.6969030000000001</v>
      </c>
      <c r="CO3">
        <v>4.113702</v>
      </c>
      <c r="CP3">
        <v>4.0792169999999999</v>
      </c>
      <c r="CQ3">
        <v>3.2909609999999998</v>
      </c>
      <c r="CR3">
        <v>0.82049899999999998</v>
      </c>
      <c r="CS3">
        <v>2.6761710000000001</v>
      </c>
      <c r="CT3">
        <v>0</v>
      </c>
      <c r="CU3">
        <v>0</v>
      </c>
      <c r="CV3">
        <v>0</v>
      </c>
      <c r="CW3">
        <v>0.74026499999999995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74.291116999999986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358.711005</v>
      </c>
      <c r="L4">
        <v>332.234511</v>
      </c>
      <c r="M4">
        <v>89.008067999999994</v>
      </c>
      <c r="N4">
        <v>114.13977199999999</v>
      </c>
      <c r="O4">
        <v>119.53624499999999</v>
      </c>
      <c r="P4">
        <v>130.696642</v>
      </c>
      <c r="Q4">
        <v>10.558649000000001</v>
      </c>
      <c r="R4">
        <v>19.644390999999999</v>
      </c>
      <c r="S4">
        <v>13.593171</v>
      </c>
      <c r="T4">
        <v>0.53642400000000001</v>
      </c>
      <c r="U4">
        <v>334.28315199999997</v>
      </c>
      <c r="V4">
        <v>1.9157999999999999</v>
      </c>
      <c r="W4">
        <v>13.410600000000001</v>
      </c>
      <c r="X4">
        <v>34.484400000000001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8.7590380000000003</v>
      </c>
      <c r="AG4">
        <v>43.246502999999997</v>
      </c>
      <c r="AH4">
        <v>0</v>
      </c>
      <c r="AI4">
        <v>0</v>
      </c>
      <c r="AJ4">
        <v>0</v>
      </c>
      <c r="AK4">
        <v>52.778852999999998</v>
      </c>
      <c r="AL4">
        <v>2.4487760000000001</v>
      </c>
      <c r="AM4">
        <v>0</v>
      </c>
      <c r="AN4">
        <v>0.76937599999999995</v>
      </c>
      <c r="AO4">
        <v>0</v>
      </c>
      <c r="AP4">
        <v>1.4724839999999999</v>
      </c>
      <c r="AQ4">
        <v>0</v>
      </c>
      <c r="AR4">
        <v>29.610605</v>
      </c>
      <c r="AS4">
        <v>15.978232</v>
      </c>
      <c r="AT4">
        <v>10.774076000000001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74.291116999999986</v>
      </c>
      <c r="BA4">
        <f t="shared" ref="BA4:BA67" si="1">SUM(B4:AZ4)</f>
        <v>1812.8818899999997</v>
      </c>
      <c r="BD4">
        <v>5.1100000000000003</v>
      </c>
      <c r="BE4">
        <v>1.84</v>
      </c>
      <c r="BF4">
        <v>2.12</v>
      </c>
      <c r="BG4">
        <v>1.71</v>
      </c>
      <c r="BH4">
        <v>5.8</v>
      </c>
      <c r="BI4">
        <v>0.79</v>
      </c>
      <c r="BJ4">
        <v>0.4</v>
      </c>
      <c r="BK4">
        <v>1.66</v>
      </c>
      <c r="BL4">
        <v>0.63</v>
      </c>
      <c r="BM4">
        <v>0.08</v>
      </c>
      <c r="BN4">
        <v>1.08</v>
      </c>
      <c r="BO4">
        <v>3.61</v>
      </c>
      <c r="BP4">
        <v>0.25</v>
      </c>
      <c r="BQ4">
        <v>1.93</v>
      </c>
      <c r="BR4">
        <v>2.1</v>
      </c>
      <c r="BS4">
        <v>1.58</v>
      </c>
      <c r="BT4">
        <v>2.8443610000000001</v>
      </c>
      <c r="BU4">
        <v>1.285531</v>
      </c>
      <c r="BV4">
        <v>2.3701919999999999</v>
      </c>
      <c r="BW4">
        <v>1.8608690000000001</v>
      </c>
      <c r="BX4">
        <v>1.8768860000000001</v>
      </c>
      <c r="BY4">
        <v>2.5710630000000001</v>
      </c>
      <c r="BZ4">
        <v>1.27182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5.090706</v>
      </c>
      <c r="CK4">
        <v>1.7915730000000001</v>
      </c>
      <c r="CL4">
        <v>1.85623</v>
      </c>
      <c r="CM4">
        <v>3.3641679999999998</v>
      </c>
      <c r="CN4">
        <v>1.6969030000000001</v>
      </c>
      <c r="CO4">
        <v>4.113702</v>
      </c>
      <c r="CP4">
        <v>4.0792169999999999</v>
      </c>
      <c r="CQ4">
        <v>3.2909609999999998</v>
      </c>
      <c r="CR4">
        <v>0.82049899999999998</v>
      </c>
      <c r="CS4">
        <v>2.6761710000000001</v>
      </c>
      <c r="CT4">
        <v>0</v>
      </c>
      <c r="CU4">
        <v>0</v>
      </c>
      <c r="CV4">
        <v>0</v>
      </c>
      <c r="CW4">
        <v>0.74026499999999995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74.291116999999986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358.72219200000001</v>
      </c>
      <c r="L5">
        <v>332.234511</v>
      </c>
      <c r="M5">
        <v>89.008067999999994</v>
      </c>
      <c r="N5">
        <v>114.13977199999999</v>
      </c>
      <c r="O5">
        <v>119.53624499999999</v>
      </c>
      <c r="P5">
        <v>130.696642</v>
      </c>
      <c r="Q5">
        <v>10.558649000000001</v>
      </c>
      <c r="R5">
        <v>19.644390999999999</v>
      </c>
      <c r="S5">
        <v>13.593171</v>
      </c>
      <c r="T5">
        <v>0.53642400000000001</v>
      </c>
      <c r="U5">
        <v>334.28315199999997</v>
      </c>
      <c r="V5">
        <v>1.9157999999999999</v>
      </c>
      <c r="W5">
        <v>13.410600000000001</v>
      </c>
      <c r="X5">
        <v>34.484400000000001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8.7590380000000003</v>
      </c>
      <c r="AG5">
        <v>43.246502999999997</v>
      </c>
      <c r="AH5">
        <v>0</v>
      </c>
      <c r="AI5">
        <v>0</v>
      </c>
      <c r="AJ5">
        <v>0</v>
      </c>
      <c r="AK5">
        <v>52.778852999999998</v>
      </c>
      <c r="AL5">
        <v>2.4487760000000001</v>
      </c>
      <c r="AM5">
        <v>0</v>
      </c>
      <c r="AN5">
        <v>0.76937599999999995</v>
      </c>
      <c r="AO5">
        <v>0</v>
      </c>
      <c r="AP5">
        <v>1.4724839999999999</v>
      </c>
      <c r="AQ5">
        <v>0</v>
      </c>
      <c r="AR5">
        <v>2.115043</v>
      </c>
      <c r="AS5">
        <v>15.978232</v>
      </c>
      <c r="AT5">
        <v>10.774076000000001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74.383324999999985</v>
      </c>
      <c r="BA5">
        <f t="shared" si="1"/>
        <v>1785.4897229999997</v>
      </c>
      <c r="BD5">
        <v>5.1100000000000003</v>
      </c>
      <c r="BE5">
        <v>1.84</v>
      </c>
      <c r="BF5">
        <v>2.12</v>
      </c>
      <c r="BG5">
        <v>1.71</v>
      </c>
      <c r="BH5">
        <v>5.8</v>
      </c>
      <c r="BI5">
        <v>0.79</v>
      </c>
      <c r="BJ5">
        <v>0.4</v>
      </c>
      <c r="BK5">
        <v>1.66</v>
      </c>
      <c r="BL5">
        <v>0.7</v>
      </c>
      <c r="BM5">
        <v>0.08</v>
      </c>
      <c r="BN5">
        <v>1.08</v>
      </c>
      <c r="BO5">
        <v>3.61</v>
      </c>
      <c r="BP5">
        <v>0.25</v>
      </c>
      <c r="BQ5">
        <v>1.93</v>
      </c>
      <c r="BR5">
        <v>2.1</v>
      </c>
      <c r="BS5">
        <v>1.58</v>
      </c>
      <c r="BT5">
        <v>2.8443610000000001</v>
      </c>
      <c r="BU5">
        <v>1.285531</v>
      </c>
      <c r="BV5">
        <v>2.3701919999999999</v>
      </c>
      <c r="BW5">
        <v>1.8608690000000001</v>
      </c>
      <c r="BX5">
        <v>1.8768860000000001</v>
      </c>
      <c r="BY5">
        <v>2.5710630000000001</v>
      </c>
      <c r="BZ5">
        <v>1.27182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5.090706</v>
      </c>
      <c r="CK5">
        <v>1.7915730000000001</v>
      </c>
      <c r="CL5">
        <v>1.85623</v>
      </c>
      <c r="CM5">
        <v>3.3641679999999998</v>
      </c>
      <c r="CN5">
        <v>1.6969030000000001</v>
      </c>
      <c r="CO5">
        <v>4.113702</v>
      </c>
      <c r="CP5">
        <v>4.0792169999999999</v>
      </c>
      <c r="CQ5">
        <v>3.2909609999999998</v>
      </c>
      <c r="CR5">
        <v>0.82049899999999998</v>
      </c>
      <c r="CS5">
        <v>2.6761710000000001</v>
      </c>
      <c r="CT5">
        <v>0</v>
      </c>
      <c r="CU5">
        <v>0</v>
      </c>
      <c r="CV5">
        <v>0</v>
      </c>
      <c r="CW5">
        <v>0.76247299999999996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74.383324999999985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358.711005</v>
      </c>
      <c r="L6">
        <v>332.234511</v>
      </c>
      <c r="M6">
        <v>89.008067999999994</v>
      </c>
      <c r="N6">
        <v>114.13977199999999</v>
      </c>
      <c r="O6">
        <v>119.53624499999999</v>
      </c>
      <c r="P6">
        <v>130.696642</v>
      </c>
      <c r="Q6">
        <v>10.558649000000001</v>
      </c>
      <c r="R6">
        <v>19.644390999999999</v>
      </c>
      <c r="S6">
        <v>13.593171</v>
      </c>
      <c r="T6">
        <v>0.53642400000000001</v>
      </c>
      <c r="U6">
        <v>334.28315199999997</v>
      </c>
      <c r="V6">
        <v>1.9157999999999999</v>
      </c>
      <c r="W6">
        <v>13.410600000000001</v>
      </c>
      <c r="X6">
        <v>34.484400000000001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8.7590380000000003</v>
      </c>
      <c r="AG6">
        <v>43.246502999999997</v>
      </c>
      <c r="AH6">
        <v>0</v>
      </c>
      <c r="AI6">
        <v>0</v>
      </c>
      <c r="AJ6">
        <v>0</v>
      </c>
      <c r="AK6">
        <v>52.778852999999998</v>
      </c>
      <c r="AL6">
        <v>2.4487760000000001</v>
      </c>
      <c r="AM6">
        <v>0</v>
      </c>
      <c r="AN6">
        <v>0.76937599999999995</v>
      </c>
      <c r="AO6">
        <v>0</v>
      </c>
      <c r="AP6">
        <v>1.4724839999999999</v>
      </c>
      <c r="AQ6">
        <v>0</v>
      </c>
      <c r="AR6">
        <v>2.115043</v>
      </c>
      <c r="AS6">
        <v>15.978232</v>
      </c>
      <c r="AT6">
        <v>10.774076000000001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74.433324999999982</v>
      </c>
      <c r="BA6">
        <f t="shared" si="1"/>
        <v>1785.5285359999996</v>
      </c>
      <c r="BD6">
        <v>5.1100000000000003</v>
      </c>
      <c r="BE6">
        <v>1.84</v>
      </c>
      <c r="BF6">
        <v>2.12</v>
      </c>
      <c r="BG6">
        <v>1.71</v>
      </c>
      <c r="BH6">
        <v>5.8</v>
      </c>
      <c r="BI6">
        <v>0.79</v>
      </c>
      <c r="BJ6">
        <v>0.4</v>
      </c>
      <c r="BK6">
        <v>1.66</v>
      </c>
      <c r="BL6">
        <v>0.75</v>
      </c>
      <c r="BM6">
        <v>0.08</v>
      </c>
      <c r="BN6">
        <v>1.08</v>
      </c>
      <c r="BO6">
        <v>3.61</v>
      </c>
      <c r="BP6">
        <v>0.25</v>
      </c>
      <c r="BQ6">
        <v>1.93</v>
      </c>
      <c r="BR6">
        <v>2.1</v>
      </c>
      <c r="BS6">
        <v>1.58</v>
      </c>
      <c r="BT6">
        <v>2.8443610000000001</v>
      </c>
      <c r="BU6">
        <v>1.285531</v>
      </c>
      <c r="BV6">
        <v>2.3701919999999999</v>
      </c>
      <c r="BW6">
        <v>1.8608690000000001</v>
      </c>
      <c r="BX6">
        <v>1.8768860000000001</v>
      </c>
      <c r="BY6">
        <v>2.5710630000000001</v>
      </c>
      <c r="BZ6">
        <v>1.27182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5.090706</v>
      </c>
      <c r="CK6">
        <v>1.7915730000000001</v>
      </c>
      <c r="CL6">
        <v>1.85623</v>
      </c>
      <c r="CM6">
        <v>3.3641679999999998</v>
      </c>
      <c r="CN6">
        <v>1.6969030000000001</v>
      </c>
      <c r="CO6">
        <v>4.113702</v>
      </c>
      <c r="CP6">
        <v>4.0792169999999999</v>
      </c>
      <c r="CQ6">
        <v>3.2909609999999998</v>
      </c>
      <c r="CR6">
        <v>0.82049899999999998</v>
      </c>
      <c r="CS6">
        <v>2.6761710000000001</v>
      </c>
      <c r="CT6">
        <v>0</v>
      </c>
      <c r="CU6">
        <v>0</v>
      </c>
      <c r="CV6">
        <v>0</v>
      </c>
      <c r="CW6">
        <v>0.76247299999999996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74.433324999999982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358.72219200000001</v>
      </c>
      <c r="L7">
        <v>332.234511</v>
      </c>
      <c r="M7">
        <v>89.008067999999994</v>
      </c>
      <c r="N7">
        <v>114.13977199999999</v>
      </c>
      <c r="O7">
        <v>119.53624499999999</v>
      </c>
      <c r="P7">
        <v>130.696642</v>
      </c>
      <c r="Q7">
        <v>10.368696</v>
      </c>
      <c r="R7">
        <v>19.644390999999999</v>
      </c>
      <c r="S7">
        <v>13.506163000000001</v>
      </c>
      <c r="T7">
        <v>0.53642400000000001</v>
      </c>
      <c r="U7">
        <v>334.28315199999997</v>
      </c>
      <c r="V7">
        <v>1.9157999999999999</v>
      </c>
      <c r="W7">
        <v>13.410600000000001</v>
      </c>
      <c r="X7">
        <v>34.484400000000001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8.7590380000000003</v>
      </c>
      <c r="AG7">
        <v>43.246502999999997</v>
      </c>
      <c r="AH7">
        <v>0</v>
      </c>
      <c r="AI7">
        <v>0</v>
      </c>
      <c r="AJ7">
        <v>0</v>
      </c>
      <c r="AK7">
        <v>52.778852999999998</v>
      </c>
      <c r="AL7">
        <v>2.4487760000000001</v>
      </c>
      <c r="AM7">
        <v>0</v>
      </c>
      <c r="AN7">
        <v>0.76937599999999995</v>
      </c>
      <c r="AO7">
        <v>0</v>
      </c>
      <c r="AP7">
        <v>1.4724839999999999</v>
      </c>
      <c r="AQ7">
        <v>0</v>
      </c>
      <c r="AR7">
        <v>2.115043</v>
      </c>
      <c r="AS7">
        <v>15.978232</v>
      </c>
      <c r="AT7">
        <v>10.774076000000001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74.463324999999983</v>
      </c>
      <c r="BA7">
        <f t="shared" si="1"/>
        <v>1785.2927619999996</v>
      </c>
      <c r="BD7">
        <v>5.1100000000000003</v>
      </c>
      <c r="BE7">
        <v>1.84</v>
      </c>
      <c r="BF7">
        <v>2.12</v>
      </c>
      <c r="BG7">
        <v>1.71</v>
      </c>
      <c r="BH7">
        <v>5.8</v>
      </c>
      <c r="BI7">
        <v>0.79</v>
      </c>
      <c r="BJ7">
        <v>0.4</v>
      </c>
      <c r="BK7">
        <v>1.66</v>
      </c>
      <c r="BL7">
        <v>0.78</v>
      </c>
      <c r="BM7">
        <v>0.08</v>
      </c>
      <c r="BN7">
        <v>1.08</v>
      </c>
      <c r="BO7">
        <v>3.61</v>
      </c>
      <c r="BP7">
        <v>0.25</v>
      </c>
      <c r="BQ7">
        <v>1.93</v>
      </c>
      <c r="BR7">
        <v>2.1</v>
      </c>
      <c r="BS7">
        <v>1.58</v>
      </c>
      <c r="BT7">
        <v>2.8443610000000001</v>
      </c>
      <c r="BU7">
        <v>1.285531</v>
      </c>
      <c r="BV7">
        <v>2.3701919999999999</v>
      </c>
      <c r="BW7">
        <v>1.8608690000000001</v>
      </c>
      <c r="BX7">
        <v>1.8768860000000001</v>
      </c>
      <c r="BY7">
        <v>2.5710630000000001</v>
      </c>
      <c r="BZ7">
        <v>1.27182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5.090706</v>
      </c>
      <c r="CK7">
        <v>1.7915730000000001</v>
      </c>
      <c r="CL7">
        <v>1.85623</v>
      </c>
      <c r="CM7">
        <v>3.3641679999999998</v>
      </c>
      <c r="CN7">
        <v>1.6969030000000001</v>
      </c>
      <c r="CO7">
        <v>4.113702</v>
      </c>
      <c r="CP7">
        <v>4.0792169999999999</v>
      </c>
      <c r="CQ7">
        <v>3.2909609999999998</v>
      </c>
      <c r="CR7">
        <v>0.82049899999999998</v>
      </c>
      <c r="CS7">
        <v>2.6761710000000001</v>
      </c>
      <c r="CT7">
        <v>0</v>
      </c>
      <c r="CU7">
        <v>0</v>
      </c>
      <c r="CV7">
        <v>0</v>
      </c>
      <c r="CW7">
        <v>0.76247299999999996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74.463324999999983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358.711005</v>
      </c>
      <c r="L8">
        <v>332.234511</v>
      </c>
      <c r="M8">
        <v>89.008067999999994</v>
      </c>
      <c r="N8">
        <v>114.13977199999999</v>
      </c>
      <c r="O8">
        <v>119.53624499999999</v>
      </c>
      <c r="P8">
        <v>130.696642</v>
      </c>
      <c r="Q8">
        <v>10.368696</v>
      </c>
      <c r="R8">
        <v>19.644390999999999</v>
      </c>
      <c r="S8">
        <v>13.506163000000001</v>
      </c>
      <c r="T8">
        <v>0.53642400000000001</v>
      </c>
      <c r="U8">
        <v>334.28315199999997</v>
      </c>
      <c r="V8">
        <v>1.9157999999999999</v>
      </c>
      <c r="W8">
        <v>13.410600000000001</v>
      </c>
      <c r="X8">
        <v>34.484400000000001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8.7590380000000003</v>
      </c>
      <c r="AG8">
        <v>43.246502999999997</v>
      </c>
      <c r="AH8">
        <v>0</v>
      </c>
      <c r="AI8">
        <v>0</v>
      </c>
      <c r="AJ8">
        <v>0</v>
      </c>
      <c r="AK8">
        <v>52.778852999999998</v>
      </c>
      <c r="AL8">
        <v>2.4487760000000001</v>
      </c>
      <c r="AM8">
        <v>0</v>
      </c>
      <c r="AN8">
        <v>0.76937599999999995</v>
      </c>
      <c r="AO8">
        <v>0</v>
      </c>
      <c r="AP8">
        <v>1.4724839999999999</v>
      </c>
      <c r="AQ8">
        <v>0</v>
      </c>
      <c r="AR8">
        <v>2.115043</v>
      </c>
      <c r="AS8">
        <v>15.978232</v>
      </c>
      <c r="AT8">
        <v>10.774076000000001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74.483324999999994</v>
      </c>
      <c r="BA8">
        <f t="shared" si="1"/>
        <v>1785.3015749999995</v>
      </c>
      <c r="BD8">
        <v>5.1100000000000003</v>
      </c>
      <c r="BE8">
        <v>1.84</v>
      </c>
      <c r="BF8">
        <v>2.12</v>
      </c>
      <c r="BG8">
        <v>1.71</v>
      </c>
      <c r="BH8">
        <v>5.8</v>
      </c>
      <c r="BI8">
        <v>0.79</v>
      </c>
      <c r="BJ8">
        <v>0.4</v>
      </c>
      <c r="BK8">
        <v>1.66</v>
      </c>
      <c r="BL8">
        <v>0.8</v>
      </c>
      <c r="BM8">
        <v>0.08</v>
      </c>
      <c r="BN8">
        <v>1.08</v>
      </c>
      <c r="BO8">
        <v>3.61</v>
      </c>
      <c r="BP8">
        <v>0.25</v>
      </c>
      <c r="BQ8">
        <v>1.93</v>
      </c>
      <c r="BR8">
        <v>2.1</v>
      </c>
      <c r="BS8">
        <v>1.58</v>
      </c>
      <c r="BT8">
        <v>2.8443610000000001</v>
      </c>
      <c r="BU8">
        <v>1.285531</v>
      </c>
      <c r="BV8">
        <v>2.3701919999999999</v>
      </c>
      <c r="BW8">
        <v>1.8608690000000001</v>
      </c>
      <c r="BX8">
        <v>1.8768860000000001</v>
      </c>
      <c r="BY8">
        <v>2.5710630000000001</v>
      </c>
      <c r="BZ8">
        <v>1.27182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5.090706</v>
      </c>
      <c r="CK8">
        <v>1.7915730000000001</v>
      </c>
      <c r="CL8">
        <v>1.85623</v>
      </c>
      <c r="CM8">
        <v>3.3641679999999998</v>
      </c>
      <c r="CN8">
        <v>1.6969030000000001</v>
      </c>
      <c r="CO8">
        <v>4.113702</v>
      </c>
      <c r="CP8">
        <v>4.0792169999999999</v>
      </c>
      <c r="CQ8">
        <v>3.2909609999999998</v>
      </c>
      <c r="CR8">
        <v>0.82049899999999998</v>
      </c>
      <c r="CS8">
        <v>2.6761710000000001</v>
      </c>
      <c r="CT8">
        <v>0</v>
      </c>
      <c r="CU8">
        <v>0</v>
      </c>
      <c r="CV8">
        <v>0</v>
      </c>
      <c r="CW8">
        <v>0.76247299999999996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74.483324999999994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358.72219200000001</v>
      </c>
      <c r="L9">
        <v>332.234511</v>
      </c>
      <c r="M9">
        <v>89.008067999999994</v>
      </c>
      <c r="N9">
        <v>114.13977199999999</v>
      </c>
      <c r="O9">
        <v>119.53624499999999</v>
      </c>
      <c r="P9">
        <v>130.696642</v>
      </c>
      <c r="Q9">
        <v>10.368696</v>
      </c>
      <c r="R9">
        <v>19.644390999999999</v>
      </c>
      <c r="S9">
        <v>13.506163000000001</v>
      </c>
      <c r="T9">
        <v>0.53642400000000001</v>
      </c>
      <c r="U9">
        <v>334.28315199999997</v>
      </c>
      <c r="V9">
        <v>1.9157999999999999</v>
      </c>
      <c r="W9">
        <v>13.410600000000001</v>
      </c>
      <c r="X9">
        <v>34.484400000000001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8.7590380000000003</v>
      </c>
      <c r="AG9">
        <v>43.246502999999997</v>
      </c>
      <c r="AH9">
        <v>0</v>
      </c>
      <c r="AI9">
        <v>0</v>
      </c>
      <c r="AJ9">
        <v>0</v>
      </c>
      <c r="AK9">
        <v>52.778852999999998</v>
      </c>
      <c r="AL9">
        <v>2.4487760000000001</v>
      </c>
      <c r="AM9">
        <v>0</v>
      </c>
      <c r="AN9">
        <v>0.76937599999999995</v>
      </c>
      <c r="AO9">
        <v>0</v>
      </c>
      <c r="AP9">
        <v>1.4724839999999999</v>
      </c>
      <c r="AQ9">
        <v>0</v>
      </c>
      <c r="AR9">
        <v>2.115043</v>
      </c>
      <c r="AS9">
        <v>15.978232</v>
      </c>
      <c r="AT9">
        <v>10.774076000000001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74.483324999999994</v>
      </c>
      <c r="BA9">
        <f t="shared" si="1"/>
        <v>1785.3127619999996</v>
      </c>
      <c r="BD9">
        <v>5.1100000000000003</v>
      </c>
      <c r="BE9">
        <v>1.84</v>
      </c>
      <c r="BF9">
        <v>2.12</v>
      </c>
      <c r="BG9">
        <v>1.71</v>
      </c>
      <c r="BH9">
        <v>5.8</v>
      </c>
      <c r="BI9">
        <v>0.79</v>
      </c>
      <c r="BJ9">
        <v>0.4</v>
      </c>
      <c r="BK9">
        <v>1.66</v>
      </c>
      <c r="BL9">
        <v>0.8</v>
      </c>
      <c r="BM9">
        <v>0.08</v>
      </c>
      <c r="BN9">
        <v>1.08</v>
      </c>
      <c r="BO9">
        <v>3.61</v>
      </c>
      <c r="BP9">
        <v>0.25</v>
      </c>
      <c r="BQ9">
        <v>1.93</v>
      </c>
      <c r="BR9">
        <v>2.1</v>
      </c>
      <c r="BS9">
        <v>1.58</v>
      </c>
      <c r="BT9">
        <v>2.8443610000000001</v>
      </c>
      <c r="BU9">
        <v>1.285531</v>
      </c>
      <c r="BV9">
        <v>2.3701919999999999</v>
      </c>
      <c r="BW9">
        <v>1.8608690000000001</v>
      </c>
      <c r="BX9">
        <v>1.8768860000000001</v>
      </c>
      <c r="BY9">
        <v>2.5710630000000001</v>
      </c>
      <c r="BZ9">
        <v>1.27182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5.090706</v>
      </c>
      <c r="CK9">
        <v>1.7915730000000001</v>
      </c>
      <c r="CL9">
        <v>1.85623</v>
      </c>
      <c r="CM9">
        <v>3.3641679999999998</v>
      </c>
      <c r="CN9">
        <v>1.6969030000000001</v>
      </c>
      <c r="CO9">
        <v>4.113702</v>
      </c>
      <c r="CP9">
        <v>4.0792169999999999</v>
      </c>
      <c r="CQ9">
        <v>3.2909609999999998</v>
      </c>
      <c r="CR9">
        <v>0.82049899999999998</v>
      </c>
      <c r="CS9">
        <v>2.6761710000000001</v>
      </c>
      <c r="CT9">
        <v>0</v>
      </c>
      <c r="CU9">
        <v>0</v>
      </c>
      <c r="CV9">
        <v>0</v>
      </c>
      <c r="CW9">
        <v>0.76247299999999996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74.483324999999994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358.711005</v>
      </c>
      <c r="L10">
        <v>332.234511</v>
      </c>
      <c r="M10">
        <v>89.008067999999994</v>
      </c>
      <c r="N10">
        <v>114.13977199999999</v>
      </c>
      <c r="O10">
        <v>119.53624499999999</v>
      </c>
      <c r="P10">
        <v>130.696642</v>
      </c>
      <c r="Q10">
        <v>10.368696</v>
      </c>
      <c r="R10">
        <v>19.644390999999999</v>
      </c>
      <c r="S10">
        <v>13.506163000000001</v>
      </c>
      <c r="T10">
        <v>0.53642400000000001</v>
      </c>
      <c r="U10">
        <v>334.28315199999997</v>
      </c>
      <c r="V10">
        <v>1.9157999999999999</v>
      </c>
      <c r="W10">
        <v>13.410600000000001</v>
      </c>
      <c r="X10">
        <v>34.484400000000001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8.7590380000000003</v>
      </c>
      <c r="AG10">
        <v>43.246502999999997</v>
      </c>
      <c r="AH10">
        <v>0</v>
      </c>
      <c r="AI10">
        <v>0</v>
      </c>
      <c r="AJ10">
        <v>0</v>
      </c>
      <c r="AK10">
        <v>52.778852999999998</v>
      </c>
      <c r="AL10">
        <v>2.4487760000000001</v>
      </c>
      <c r="AM10">
        <v>0</v>
      </c>
      <c r="AN10">
        <v>0.76937599999999995</v>
      </c>
      <c r="AO10">
        <v>0</v>
      </c>
      <c r="AP10">
        <v>1.4724839999999999</v>
      </c>
      <c r="AQ10">
        <v>0</v>
      </c>
      <c r="AR10">
        <v>2.115043</v>
      </c>
      <c r="AS10">
        <v>15.978232</v>
      </c>
      <c r="AT10">
        <v>10.774076000000001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74.483324999999994</v>
      </c>
      <c r="BA10">
        <f t="shared" si="1"/>
        <v>1785.3015749999995</v>
      </c>
      <c r="BD10">
        <v>5.1100000000000003</v>
      </c>
      <c r="BE10">
        <v>1.84</v>
      </c>
      <c r="BF10">
        <v>2.12</v>
      </c>
      <c r="BG10">
        <v>1.71</v>
      </c>
      <c r="BH10">
        <v>5.8</v>
      </c>
      <c r="BI10">
        <v>0.79</v>
      </c>
      <c r="BJ10">
        <v>0.4</v>
      </c>
      <c r="BK10">
        <v>1.66</v>
      </c>
      <c r="BL10">
        <v>0.8</v>
      </c>
      <c r="BM10">
        <v>0.08</v>
      </c>
      <c r="BN10">
        <v>1.08</v>
      </c>
      <c r="BO10">
        <v>3.61</v>
      </c>
      <c r="BP10">
        <v>0.25</v>
      </c>
      <c r="BQ10">
        <v>1.93</v>
      </c>
      <c r="BR10">
        <v>2.1</v>
      </c>
      <c r="BS10">
        <v>1.58</v>
      </c>
      <c r="BT10">
        <v>2.8443610000000001</v>
      </c>
      <c r="BU10">
        <v>1.285531</v>
      </c>
      <c r="BV10">
        <v>2.3701919999999999</v>
      </c>
      <c r="BW10">
        <v>1.8608690000000001</v>
      </c>
      <c r="BX10">
        <v>1.8768860000000001</v>
      </c>
      <c r="BY10">
        <v>2.5710630000000001</v>
      </c>
      <c r="BZ10">
        <v>1.27182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5.090706</v>
      </c>
      <c r="CK10">
        <v>1.7915730000000001</v>
      </c>
      <c r="CL10">
        <v>1.85623</v>
      </c>
      <c r="CM10">
        <v>3.3641679999999998</v>
      </c>
      <c r="CN10">
        <v>1.6969030000000001</v>
      </c>
      <c r="CO10">
        <v>4.113702</v>
      </c>
      <c r="CP10">
        <v>4.0792169999999999</v>
      </c>
      <c r="CQ10">
        <v>3.2909609999999998</v>
      </c>
      <c r="CR10">
        <v>0.82049899999999998</v>
      </c>
      <c r="CS10">
        <v>2.6761710000000001</v>
      </c>
      <c r="CT10">
        <v>0</v>
      </c>
      <c r="CU10">
        <v>0</v>
      </c>
      <c r="CV10">
        <v>0</v>
      </c>
      <c r="CW10">
        <v>0.76247299999999996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74.483324999999994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358.72219200000001</v>
      </c>
      <c r="L11">
        <v>332.234511</v>
      </c>
      <c r="M11">
        <v>89.008067999999994</v>
      </c>
      <c r="N11">
        <v>114.13977199999999</v>
      </c>
      <c r="O11">
        <v>119.53624499999999</v>
      </c>
      <c r="P11">
        <v>130.696642</v>
      </c>
      <c r="Q11">
        <v>10.368696</v>
      </c>
      <c r="R11">
        <v>19.644390999999999</v>
      </c>
      <c r="S11">
        <v>13.506163000000001</v>
      </c>
      <c r="T11">
        <v>0.53642400000000001</v>
      </c>
      <c r="U11">
        <v>334.28315199999997</v>
      </c>
      <c r="V11">
        <v>1.9157999999999999</v>
      </c>
      <c r="W11">
        <v>13.410600000000001</v>
      </c>
      <c r="X11">
        <v>34.484400000000001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8.7590380000000003</v>
      </c>
      <c r="AG11">
        <v>43.246502999999997</v>
      </c>
      <c r="AH11">
        <v>0</v>
      </c>
      <c r="AI11">
        <v>0</v>
      </c>
      <c r="AJ11">
        <v>0</v>
      </c>
      <c r="AK11">
        <v>52.778852999999998</v>
      </c>
      <c r="AL11">
        <v>2.5600839999999998</v>
      </c>
      <c r="AM11">
        <v>0</v>
      </c>
      <c r="AN11">
        <v>0.76937599999999995</v>
      </c>
      <c r="AO11">
        <v>0</v>
      </c>
      <c r="AP11">
        <v>5.399108</v>
      </c>
      <c r="AQ11">
        <v>0</v>
      </c>
      <c r="AR11">
        <v>4.230086</v>
      </c>
      <c r="AS11">
        <v>15.978232</v>
      </c>
      <c r="AT11">
        <v>10.774076000000001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74.483324999999994</v>
      </c>
      <c r="BA11">
        <f t="shared" si="1"/>
        <v>1791.4657369999998</v>
      </c>
      <c r="BD11">
        <v>5.1100000000000003</v>
      </c>
      <c r="BE11">
        <v>1.84</v>
      </c>
      <c r="BF11">
        <v>2.12</v>
      </c>
      <c r="BG11">
        <v>1.71</v>
      </c>
      <c r="BH11">
        <v>5.8</v>
      </c>
      <c r="BI11">
        <v>0.79</v>
      </c>
      <c r="BJ11">
        <v>0.4</v>
      </c>
      <c r="BK11">
        <v>1.66</v>
      </c>
      <c r="BL11">
        <v>0.8</v>
      </c>
      <c r="BM11">
        <v>0.08</v>
      </c>
      <c r="BN11">
        <v>1.08</v>
      </c>
      <c r="BO11">
        <v>3.61</v>
      </c>
      <c r="BP11">
        <v>0.25</v>
      </c>
      <c r="BQ11">
        <v>1.93</v>
      </c>
      <c r="BR11">
        <v>2.1</v>
      </c>
      <c r="BS11">
        <v>1.58</v>
      </c>
      <c r="BT11">
        <v>2.8443610000000001</v>
      </c>
      <c r="BU11">
        <v>1.285531</v>
      </c>
      <c r="BV11">
        <v>2.3701919999999999</v>
      </c>
      <c r="BW11">
        <v>1.8608690000000001</v>
      </c>
      <c r="BX11">
        <v>1.8768860000000001</v>
      </c>
      <c r="BY11">
        <v>2.5710630000000001</v>
      </c>
      <c r="BZ11">
        <v>1.27182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5.090706</v>
      </c>
      <c r="CK11">
        <v>1.7915730000000001</v>
      </c>
      <c r="CL11">
        <v>1.85623</v>
      </c>
      <c r="CM11">
        <v>3.3641679999999998</v>
      </c>
      <c r="CN11">
        <v>1.6969030000000001</v>
      </c>
      <c r="CO11">
        <v>4.113702</v>
      </c>
      <c r="CP11">
        <v>4.0792169999999999</v>
      </c>
      <c r="CQ11">
        <v>3.2909609999999998</v>
      </c>
      <c r="CR11">
        <v>0.82049899999999998</v>
      </c>
      <c r="CS11">
        <v>2.6761710000000001</v>
      </c>
      <c r="CT11">
        <v>0</v>
      </c>
      <c r="CU11">
        <v>0</v>
      </c>
      <c r="CV11">
        <v>0</v>
      </c>
      <c r="CW11">
        <v>0.76247299999999996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74.483324999999994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358.711005</v>
      </c>
      <c r="L12">
        <v>332.234511</v>
      </c>
      <c r="M12">
        <v>89.008067999999994</v>
      </c>
      <c r="N12">
        <v>114.13977199999999</v>
      </c>
      <c r="O12">
        <v>119.53624499999999</v>
      </c>
      <c r="P12">
        <v>130.696642</v>
      </c>
      <c r="Q12">
        <v>10.368696</v>
      </c>
      <c r="R12">
        <v>21.706797000000002</v>
      </c>
      <c r="S12">
        <v>13.506163000000001</v>
      </c>
      <c r="T12">
        <v>0.53642400000000001</v>
      </c>
      <c r="U12">
        <v>334.28315199999997</v>
      </c>
      <c r="V12">
        <v>1.9157999999999999</v>
      </c>
      <c r="W12">
        <v>13.410600000000001</v>
      </c>
      <c r="X12">
        <v>34.484400000000001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8.7590380000000003</v>
      </c>
      <c r="AG12">
        <v>43.246502999999997</v>
      </c>
      <c r="AH12">
        <v>0</v>
      </c>
      <c r="AI12">
        <v>0</v>
      </c>
      <c r="AJ12">
        <v>0</v>
      </c>
      <c r="AK12">
        <v>52.778852999999998</v>
      </c>
      <c r="AL12">
        <v>2.5600839999999998</v>
      </c>
      <c r="AM12">
        <v>0</v>
      </c>
      <c r="AN12">
        <v>0.76937599999999995</v>
      </c>
      <c r="AO12">
        <v>0</v>
      </c>
      <c r="AP12">
        <v>5.399108</v>
      </c>
      <c r="AQ12">
        <v>0</v>
      </c>
      <c r="AR12">
        <v>4.230086</v>
      </c>
      <c r="AS12">
        <v>15.978232</v>
      </c>
      <c r="AT12">
        <v>10.774076000000001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74.483324999999994</v>
      </c>
      <c r="BA12">
        <f t="shared" si="1"/>
        <v>1793.5169559999997</v>
      </c>
      <c r="BD12">
        <v>5.1100000000000003</v>
      </c>
      <c r="BE12">
        <v>1.84</v>
      </c>
      <c r="BF12">
        <v>2.12</v>
      </c>
      <c r="BG12">
        <v>1.71</v>
      </c>
      <c r="BH12">
        <v>5.8</v>
      </c>
      <c r="BI12">
        <v>0.79</v>
      </c>
      <c r="BJ12">
        <v>0.4</v>
      </c>
      <c r="BK12">
        <v>1.66</v>
      </c>
      <c r="BL12">
        <v>0.8</v>
      </c>
      <c r="BM12">
        <v>0.08</v>
      </c>
      <c r="BN12">
        <v>1.08</v>
      </c>
      <c r="BO12">
        <v>3.61</v>
      </c>
      <c r="BP12">
        <v>0.25</v>
      </c>
      <c r="BQ12">
        <v>1.93</v>
      </c>
      <c r="BR12">
        <v>2.1</v>
      </c>
      <c r="BS12">
        <v>1.58</v>
      </c>
      <c r="BT12">
        <v>2.8443610000000001</v>
      </c>
      <c r="BU12">
        <v>1.285531</v>
      </c>
      <c r="BV12">
        <v>2.3701919999999999</v>
      </c>
      <c r="BW12">
        <v>1.8608690000000001</v>
      </c>
      <c r="BX12">
        <v>1.8768860000000001</v>
      </c>
      <c r="BY12">
        <v>2.5710630000000001</v>
      </c>
      <c r="BZ12">
        <v>1.27182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5.090706</v>
      </c>
      <c r="CK12">
        <v>1.7915730000000001</v>
      </c>
      <c r="CL12">
        <v>1.85623</v>
      </c>
      <c r="CM12">
        <v>3.3641679999999998</v>
      </c>
      <c r="CN12">
        <v>1.6969030000000001</v>
      </c>
      <c r="CO12">
        <v>4.113702</v>
      </c>
      <c r="CP12">
        <v>4.0792169999999999</v>
      </c>
      <c r="CQ12">
        <v>3.2909609999999998</v>
      </c>
      <c r="CR12">
        <v>0.82049899999999998</v>
      </c>
      <c r="CS12">
        <v>2.6761710000000001</v>
      </c>
      <c r="CT12">
        <v>0</v>
      </c>
      <c r="CU12">
        <v>0</v>
      </c>
      <c r="CV12">
        <v>0</v>
      </c>
      <c r="CW12">
        <v>0.76247299999999996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74.483324999999994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358.72219200000001</v>
      </c>
      <c r="L13">
        <v>332.234511</v>
      </c>
      <c r="M13">
        <v>89.008067999999994</v>
      </c>
      <c r="N13">
        <v>114.13977199999999</v>
      </c>
      <c r="O13">
        <v>119.53624499999999</v>
      </c>
      <c r="P13">
        <v>130.696642</v>
      </c>
      <c r="Q13">
        <v>11.288948</v>
      </c>
      <c r="R13">
        <v>21.706797000000002</v>
      </c>
      <c r="S13">
        <v>13.506163000000001</v>
      </c>
      <c r="T13">
        <v>0.53642400000000001</v>
      </c>
      <c r="U13">
        <v>334.28315199999997</v>
      </c>
      <c r="V13">
        <v>1.9157999999999999</v>
      </c>
      <c r="W13">
        <v>13.410600000000001</v>
      </c>
      <c r="X13">
        <v>34.484400000000001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8.7590380000000003</v>
      </c>
      <c r="AG13">
        <v>43.246502999999997</v>
      </c>
      <c r="AH13">
        <v>0</v>
      </c>
      <c r="AI13">
        <v>0</v>
      </c>
      <c r="AJ13">
        <v>0</v>
      </c>
      <c r="AK13">
        <v>52.778852999999998</v>
      </c>
      <c r="AL13">
        <v>2.5600839999999998</v>
      </c>
      <c r="AM13">
        <v>0</v>
      </c>
      <c r="AN13">
        <v>0.76937599999999995</v>
      </c>
      <c r="AO13">
        <v>0</v>
      </c>
      <c r="AP13">
        <v>5.399108</v>
      </c>
      <c r="AQ13">
        <v>0</v>
      </c>
      <c r="AR13">
        <v>4.230086</v>
      </c>
      <c r="AS13">
        <v>4.5099850000000004</v>
      </c>
      <c r="AT13">
        <v>10.774076000000001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74.255766999999992</v>
      </c>
      <c r="BA13">
        <f t="shared" si="1"/>
        <v>1782.7525899999996</v>
      </c>
      <c r="BD13">
        <v>5.1100000000000003</v>
      </c>
      <c r="BE13">
        <v>1.84</v>
      </c>
      <c r="BF13">
        <v>2.12</v>
      </c>
      <c r="BG13">
        <v>1.71</v>
      </c>
      <c r="BH13">
        <v>5.8</v>
      </c>
      <c r="BI13">
        <v>0.79</v>
      </c>
      <c r="BJ13">
        <v>0.4</v>
      </c>
      <c r="BK13">
        <v>1.66</v>
      </c>
      <c r="BL13">
        <v>0.79</v>
      </c>
      <c r="BM13">
        <v>0.08</v>
      </c>
      <c r="BN13">
        <v>1.08</v>
      </c>
      <c r="BO13">
        <v>3.61</v>
      </c>
      <c r="BP13">
        <v>0.25</v>
      </c>
      <c r="BQ13">
        <v>1.93</v>
      </c>
      <c r="BR13">
        <v>2.1</v>
      </c>
      <c r="BS13">
        <v>1.58</v>
      </c>
      <c r="BT13">
        <v>2.8443610000000001</v>
      </c>
      <c r="BU13">
        <v>1.285531</v>
      </c>
      <c r="BV13">
        <v>2.3701919999999999</v>
      </c>
      <c r="BW13">
        <v>1.8608690000000001</v>
      </c>
      <c r="BX13">
        <v>1.8768860000000001</v>
      </c>
      <c r="BY13">
        <v>2.5710630000000001</v>
      </c>
      <c r="BZ13">
        <v>1.27182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5.090706</v>
      </c>
      <c r="CK13">
        <v>1.7915730000000001</v>
      </c>
      <c r="CL13">
        <v>1.85623</v>
      </c>
      <c r="CM13">
        <v>3.3641679999999998</v>
      </c>
      <c r="CN13">
        <v>1.6969030000000001</v>
      </c>
      <c r="CO13">
        <v>4.113702</v>
      </c>
      <c r="CP13">
        <v>3.861659</v>
      </c>
      <c r="CQ13">
        <v>3.2909609999999998</v>
      </c>
      <c r="CR13">
        <v>0.82049899999999998</v>
      </c>
      <c r="CS13">
        <v>2.6761710000000001</v>
      </c>
      <c r="CT13">
        <v>0</v>
      </c>
      <c r="CU13">
        <v>0</v>
      </c>
      <c r="CV13">
        <v>0</v>
      </c>
      <c r="CW13">
        <v>0.76247299999999996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74.255766999999992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358.711005</v>
      </c>
      <c r="L14">
        <v>332.234511</v>
      </c>
      <c r="M14">
        <v>89.008067999999994</v>
      </c>
      <c r="N14">
        <v>114.13977199999999</v>
      </c>
      <c r="O14">
        <v>119.53624499999999</v>
      </c>
      <c r="P14">
        <v>130.696642</v>
      </c>
      <c r="Q14">
        <v>11.288948</v>
      </c>
      <c r="R14">
        <v>21.706797000000002</v>
      </c>
      <c r="S14">
        <v>13.506163000000001</v>
      </c>
      <c r="T14">
        <v>0.53642400000000001</v>
      </c>
      <c r="U14">
        <v>334.28315199999997</v>
      </c>
      <c r="V14">
        <v>1.9157999999999999</v>
      </c>
      <c r="W14">
        <v>13.410600000000001</v>
      </c>
      <c r="X14">
        <v>34.484400000000001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8.7590380000000003</v>
      </c>
      <c r="AG14">
        <v>43.246502999999997</v>
      </c>
      <c r="AH14">
        <v>0</v>
      </c>
      <c r="AI14">
        <v>0</v>
      </c>
      <c r="AJ14">
        <v>0</v>
      </c>
      <c r="AK14">
        <v>52.778852999999998</v>
      </c>
      <c r="AL14">
        <v>2.5600839999999998</v>
      </c>
      <c r="AM14">
        <v>0</v>
      </c>
      <c r="AN14">
        <v>0.76937599999999995</v>
      </c>
      <c r="AO14">
        <v>0</v>
      </c>
      <c r="AP14">
        <v>5.399108</v>
      </c>
      <c r="AQ14">
        <v>0</v>
      </c>
      <c r="AR14">
        <v>4.230086</v>
      </c>
      <c r="AS14">
        <v>4.5099850000000004</v>
      </c>
      <c r="AT14">
        <v>10.774076000000001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74.255766999999992</v>
      </c>
      <c r="BA14">
        <f t="shared" si="1"/>
        <v>1782.7414029999995</v>
      </c>
      <c r="BD14">
        <v>5.1100000000000003</v>
      </c>
      <c r="BE14">
        <v>1.84</v>
      </c>
      <c r="BF14">
        <v>2.12</v>
      </c>
      <c r="BG14">
        <v>1.71</v>
      </c>
      <c r="BH14">
        <v>5.8</v>
      </c>
      <c r="BI14">
        <v>0.79</v>
      </c>
      <c r="BJ14">
        <v>0.4</v>
      </c>
      <c r="BK14">
        <v>1.66</v>
      </c>
      <c r="BL14">
        <v>0.79</v>
      </c>
      <c r="BM14">
        <v>0.08</v>
      </c>
      <c r="BN14">
        <v>1.08</v>
      </c>
      <c r="BO14">
        <v>3.61</v>
      </c>
      <c r="BP14">
        <v>0.25</v>
      </c>
      <c r="BQ14">
        <v>1.93</v>
      </c>
      <c r="BR14">
        <v>2.1</v>
      </c>
      <c r="BS14">
        <v>1.58</v>
      </c>
      <c r="BT14">
        <v>2.8443610000000001</v>
      </c>
      <c r="BU14">
        <v>1.285531</v>
      </c>
      <c r="BV14">
        <v>2.3701919999999999</v>
      </c>
      <c r="BW14">
        <v>1.8608690000000001</v>
      </c>
      <c r="BX14">
        <v>1.8768860000000001</v>
      </c>
      <c r="BY14">
        <v>2.5710630000000001</v>
      </c>
      <c r="BZ14">
        <v>1.27182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5.090706</v>
      </c>
      <c r="CK14">
        <v>1.7915730000000001</v>
      </c>
      <c r="CL14">
        <v>1.85623</v>
      </c>
      <c r="CM14">
        <v>3.3641679999999998</v>
      </c>
      <c r="CN14">
        <v>1.6969030000000001</v>
      </c>
      <c r="CO14">
        <v>4.113702</v>
      </c>
      <c r="CP14">
        <v>3.861659</v>
      </c>
      <c r="CQ14">
        <v>3.2909609999999998</v>
      </c>
      <c r="CR14">
        <v>0.82049899999999998</v>
      </c>
      <c r="CS14">
        <v>2.6761710000000001</v>
      </c>
      <c r="CT14">
        <v>0</v>
      </c>
      <c r="CU14">
        <v>0</v>
      </c>
      <c r="CV14">
        <v>0</v>
      </c>
      <c r="CW14">
        <v>0.76247299999999996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74.255766999999992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358.72219200000001</v>
      </c>
      <c r="L15">
        <v>332.234511</v>
      </c>
      <c r="M15">
        <v>89.008067999999994</v>
      </c>
      <c r="N15">
        <v>114.13977199999999</v>
      </c>
      <c r="O15">
        <v>119.53624499999999</v>
      </c>
      <c r="P15">
        <v>130.696642</v>
      </c>
      <c r="Q15">
        <v>11.288948</v>
      </c>
      <c r="R15">
        <v>21.706797000000002</v>
      </c>
      <c r="S15">
        <v>13.506163000000001</v>
      </c>
      <c r="T15">
        <v>0.53642400000000001</v>
      </c>
      <c r="U15">
        <v>323.29124999999999</v>
      </c>
      <c r="V15">
        <v>1.9157999999999999</v>
      </c>
      <c r="W15">
        <v>13.410600000000001</v>
      </c>
      <c r="X15">
        <v>34.484400000000001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8.7590380000000003</v>
      </c>
      <c r="AG15">
        <v>43.246502999999997</v>
      </c>
      <c r="AH15">
        <v>0</v>
      </c>
      <c r="AI15">
        <v>0</v>
      </c>
      <c r="AJ15">
        <v>0</v>
      </c>
      <c r="AK15">
        <v>52.778852999999998</v>
      </c>
      <c r="AL15">
        <v>2.5600839999999998</v>
      </c>
      <c r="AM15">
        <v>0</v>
      </c>
      <c r="AN15">
        <v>0.76937599999999995</v>
      </c>
      <c r="AO15">
        <v>0</v>
      </c>
      <c r="AP15">
        <v>1.4724839999999999</v>
      </c>
      <c r="AQ15">
        <v>0</v>
      </c>
      <c r="AR15">
        <v>4.230086</v>
      </c>
      <c r="AS15">
        <v>4.5099850000000004</v>
      </c>
      <c r="AT15">
        <v>10.774076000000001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74.166181999999992</v>
      </c>
      <c r="BA15">
        <f t="shared" si="1"/>
        <v>1767.7444789999995</v>
      </c>
      <c r="BD15">
        <v>5.1100000000000003</v>
      </c>
      <c r="BE15">
        <v>1.84</v>
      </c>
      <c r="BF15">
        <v>2.12</v>
      </c>
      <c r="BG15">
        <v>1.71</v>
      </c>
      <c r="BH15">
        <v>5.8</v>
      </c>
      <c r="BI15">
        <v>0.79</v>
      </c>
      <c r="BJ15">
        <v>0.4</v>
      </c>
      <c r="BK15">
        <v>1.66</v>
      </c>
      <c r="BL15">
        <v>0.74</v>
      </c>
      <c r="BM15">
        <v>0.08</v>
      </c>
      <c r="BN15">
        <v>1.08</v>
      </c>
      <c r="BO15">
        <v>3.61</v>
      </c>
      <c r="BP15">
        <v>0.25</v>
      </c>
      <c r="BQ15">
        <v>1.93</v>
      </c>
      <c r="BR15">
        <v>2.1</v>
      </c>
      <c r="BS15">
        <v>1.58</v>
      </c>
      <c r="BT15">
        <v>2.8443610000000001</v>
      </c>
      <c r="BU15">
        <v>1.285531</v>
      </c>
      <c r="BV15">
        <v>2.3701919999999999</v>
      </c>
      <c r="BW15">
        <v>1.8608690000000001</v>
      </c>
      <c r="BX15">
        <v>1.8768860000000001</v>
      </c>
      <c r="BY15">
        <v>2.5710630000000001</v>
      </c>
      <c r="BZ15">
        <v>1.27182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5.090706</v>
      </c>
      <c r="CK15">
        <v>1.7915730000000001</v>
      </c>
      <c r="CL15">
        <v>1.85623</v>
      </c>
      <c r="CM15">
        <v>3.3641679999999998</v>
      </c>
      <c r="CN15">
        <v>1.6969030000000001</v>
      </c>
      <c r="CO15">
        <v>4.113702</v>
      </c>
      <c r="CP15">
        <v>3.8072689999999998</v>
      </c>
      <c r="CQ15">
        <v>3.2909609999999998</v>
      </c>
      <c r="CR15">
        <v>0.82049899999999998</v>
      </c>
      <c r="CS15">
        <v>2.6761710000000001</v>
      </c>
      <c r="CT15">
        <v>0</v>
      </c>
      <c r="CU15">
        <v>0</v>
      </c>
      <c r="CV15">
        <v>0</v>
      </c>
      <c r="CW15">
        <v>0.77727800000000002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74.166181999999992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358.711005</v>
      </c>
      <c r="L16">
        <v>332.234511</v>
      </c>
      <c r="M16">
        <v>89.008067999999994</v>
      </c>
      <c r="N16">
        <v>114.13977199999999</v>
      </c>
      <c r="O16">
        <v>119.53624499999999</v>
      </c>
      <c r="P16">
        <v>130.696642</v>
      </c>
      <c r="Q16">
        <v>11.288948</v>
      </c>
      <c r="R16">
        <v>21.706797000000002</v>
      </c>
      <c r="S16">
        <v>13.506163000000001</v>
      </c>
      <c r="T16">
        <v>0.53642400000000001</v>
      </c>
      <c r="U16">
        <v>312.51487500000002</v>
      </c>
      <c r="V16">
        <v>1.9157999999999999</v>
      </c>
      <c r="W16">
        <v>13.410600000000001</v>
      </c>
      <c r="X16">
        <v>34.484400000000001</v>
      </c>
      <c r="Y16">
        <v>0</v>
      </c>
      <c r="Z16">
        <v>0</v>
      </c>
      <c r="AA16">
        <v>0</v>
      </c>
      <c r="AB16">
        <v>0</v>
      </c>
      <c r="AC16">
        <v>9.6052850000000003</v>
      </c>
      <c r="AD16">
        <v>0</v>
      </c>
      <c r="AE16">
        <v>0</v>
      </c>
      <c r="AF16">
        <v>8.7590380000000003</v>
      </c>
      <c r="AG16">
        <v>43.246502999999997</v>
      </c>
      <c r="AH16">
        <v>0</v>
      </c>
      <c r="AI16">
        <v>0</v>
      </c>
      <c r="AJ16">
        <v>0</v>
      </c>
      <c r="AK16">
        <v>52.778852999999998</v>
      </c>
      <c r="AL16">
        <v>2.5600839999999998</v>
      </c>
      <c r="AM16">
        <v>0</v>
      </c>
      <c r="AN16">
        <v>0.76937599999999995</v>
      </c>
      <c r="AO16">
        <v>0</v>
      </c>
      <c r="AP16">
        <v>1.4724839999999999</v>
      </c>
      <c r="AQ16">
        <v>0</v>
      </c>
      <c r="AR16">
        <v>4.230086</v>
      </c>
      <c r="AS16">
        <v>4.5099850000000004</v>
      </c>
      <c r="AT16">
        <v>10.774076000000001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74.166181999999992</v>
      </c>
      <c r="BA16">
        <f t="shared" si="1"/>
        <v>1766.5622019999996</v>
      </c>
      <c r="BD16">
        <v>5.1100000000000003</v>
      </c>
      <c r="BE16">
        <v>1.84</v>
      </c>
      <c r="BF16">
        <v>2.12</v>
      </c>
      <c r="BG16">
        <v>1.71</v>
      </c>
      <c r="BH16">
        <v>5.8</v>
      </c>
      <c r="BI16">
        <v>0.79</v>
      </c>
      <c r="BJ16">
        <v>0.4</v>
      </c>
      <c r="BK16">
        <v>1.66</v>
      </c>
      <c r="BL16">
        <v>0.74</v>
      </c>
      <c r="BM16">
        <v>0.08</v>
      </c>
      <c r="BN16">
        <v>1.08</v>
      </c>
      <c r="BO16">
        <v>3.61</v>
      </c>
      <c r="BP16">
        <v>0.25</v>
      </c>
      <c r="BQ16">
        <v>1.93</v>
      </c>
      <c r="BR16">
        <v>2.1</v>
      </c>
      <c r="BS16">
        <v>1.58</v>
      </c>
      <c r="BT16">
        <v>2.8443610000000001</v>
      </c>
      <c r="BU16">
        <v>1.285531</v>
      </c>
      <c r="BV16">
        <v>2.3701919999999999</v>
      </c>
      <c r="BW16">
        <v>1.8608690000000001</v>
      </c>
      <c r="BX16">
        <v>1.8768860000000001</v>
      </c>
      <c r="BY16">
        <v>2.5710630000000001</v>
      </c>
      <c r="BZ16">
        <v>1.27182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5.090706</v>
      </c>
      <c r="CK16">
        <v>1.7915730000000001</v>
      </c>
      <c r="CL16">
        <v>1.85623</v>
      </c>
      <c r="CM16">
        <v>3.3641679999999998</v>
      </c>
      <c r="CN16">
        <v>1.6969030000000001</v>
      </c>
      <c r="CO16">
        <v>4.113702</v>
      </c>
      <c r="CP16">
        <v>3.8072689999999998</v>
      </c>
      <c r="CQ16">
        <v>3.2909609999999998</v>
      </c>
      <c r="CR16">
        <v>0.82049899999999998</v>
      </c>
      <c r="CS16">
        <v>2.6761710000000001</v>
      </c>
      <c r="CT16">
        <v>0</v>
      </c>
      <c r="CU16">
        <v>0</v>
      </c>
      <c r="CV16">
        <v>0</v>
      </c>
      <c r="CW16">
        <v>0.77727800000000002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74.166181999999992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358.72219200000001</v>
      </c>
      <c r="L17">
        <v>332.234511</v>
      </c>
      <c r="M17">
        <v>89.008067999999994</v>
      </c>
      <c r="N17">
        <v>114.13977199999999</v>
      </c>
      <c r="O17">
        <v>119.53624499999999</v>
      </c>
      <c r="P17">
        <v>130.696642</v>
      </c>
      <c r="Q17">
        <v>11.288948</v>
      </c>
      <c r="R17">
        <v>21.706797000000002</v>
      </c>
      <c r="S17">
        <v>13.506163000000001</v>
      </c>
      <c r="T17">
        <v>0.53642400000000001</v>
      </c>
      <c r="U17">
        <v>301.73849999999999</v>
      </c>
      <c r="V17">
        <v>1.9157999999999999</v>
      </c>
      <c r="W17">
        <v>13.410600000000001</v>
      </c>
      <c r="X17">
        <v>34.484400000000001</v>
      </c>
      <c r="Y17">
        <v>0</v>
      </c>
      <c r="Z17">
        <v>0</v>
      </c>
      <c r="AA17">
        <v>0</v>
      </c>
      <c r="AB17">
        <v>0</v>
      </c>
      <c r="AC17">
        <v>9.6052850000000003</v>
      </c>
      <c r="AD17">
        <v>0</v>
      </c>
      <c r="AE17">
        <v>0</v>
      </c>
      <c r="AF17">
        <v>8.7590380000000003</v>
      </c>
      <c r="AG17">
        <v>43.246502999999997</v>
      </c>
      <c r="AH17">
        <v>0</v>
      </c>
      <c r="AI17">
        <v>0</v>
      </c>
      <c r="AJ17">
        <v>0</v>
      </c>
      <c r="AK17">
        <v>52.778852999999998</v>
      </c>
      <c r="AL17">
        <v>2.5600839999999998</v>
      </c>
      <c r="AM17">
        <v>0</v>
      </c>
      <c r="AN17">
        <v>0.76937599999999995</v>
      </c>
      <c r="AO17">
        <v>0</v>
      </c>
      <c r="AP17">
        <v>1.4724839999999999</v>
      </c>
      <c r="AQ17">
        <v>0</v>
      </c>
      <c r="AR17">
        <v>4.230086</v>
      </c>
      <c r="AS17">
        <v>4.5099850000000004</v>
      </c>
      <c r="AT17">
        <v>10.774076000000001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74.409866999999991</v>
      </c>
      <c r="BA17">
        <f t="shared" si="1"/>
        <v>1756.0406989999997</v>
      </c>
      <c r="BD17">
        <v>5.1100000000000003</v>
      </c>
      <c r="BE17">
        <v>1.84</v>
      </c>
      <c r="BF17">
        <v>2.12</v>
      </c>
      <c r="BG17">
        <v>1.71</v>
      </c>
      <c r="BH17">
        <v>5.8</v>
      </c>
      <c r="BI17">
        <v>0.79</v>
      </c>
      <c r="BJ17">
        <v>0.4</v>
      </c>
      <c r="BK17">
        <v>1.66</v>
      </c>
      <c r="BL17">
        <v>0.74</v>
      </c>
      <c r="BM17">
        <v>0.08</v>
      </c>
      <c r="BN17">
        <v>1.18</v>
      </c>
      <c r="BO17">
        <v>3.61</v>
      </c>
      <c r="BP17">
        <v>0.25</v>
      </c>
      <c r="BQ17">
        <v>1.93</v>
      </c>
      <c r="BR17">
        <v>2.1</v>
      </c>
      <c r="BS17">
        <v>1.58</v>
      </c>
      <c r="BT17">
        <v>2.8443610000000001</v>
      </c>
      <c r="BU17">
        <v>1.285531</v>
      </c>
      <c r="BV17">
        <v>2.3701919999999999</v>
      </c>
      <c r="BW17">
        <v>1.8608690000000001</v>
      </c>
      <c r="BX17">
        <v>1.8768860000000001</v>
      </c>
      <c r="BY17">
        <v>2.5710630000000001</v>
      </c>
      <c r="BZ17">
        <v>1.27182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5.090706</v>
      </c>
      <c r="CK17">
        <v>1.7915730000000001</v>
      </c>
      <c r="CL17">
        <v>1.85623</v>
      </c>
      <c r="CM17">
        <v>3.3641679999999998</v>
      </c>
      <c r="CN17">
        <v>1.6969030000000001</v>
      </c>
      <c r="CO17">
        <v>4.113702</v>
      </c>
      <c r="CP17">
        <v>3.8072689999999998</v>
      </c>
      <c r="CQ17">
        <v>3.2909609999999998</v>
      </c>
      <c r="CR17">
        <v>0.82049899999999998</v>
      </c>
      <c r="CS17">
        <v>2.6761710000000001</v>
      </c>
      <c r="CT17">
        <v>0</v>
      </c>
      <c r="CU17">
        <v>0</v>
      </c>
      <c r="CV17">
        <v>0</v>
      </c>
      <c r="CW17">
        <v>0.92096299999999998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74.409866999999991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358.711005</v>
      </c>
      <c r="L18">
        <v>332.234511</v>
      </c>
      <c r="M18">
        <v>89.008067999999994</v>
      </c>
      <c r="N18">
        <v>114.13977199999999</v>
      </c>
      <c r="O18">
        <v>119.53624499999999</v>
      </c>
      <c r="P18">
        <v>130.696642</v>
      </c>
      <c r="Q18">
        <v>11.288948</v>
      </c>
      <c r="R18">
        <v>21.706797000000002</v>
      </c>
      <c r="S18">
        <v>13.506163000000001</v>
      </c>
      <c r="T18">
        <v>0.53642400000000001</v>
      </c>
      <c r="U18">
        <v>293.11739999999998</v>
      </c>
      <c r="V18">
        <v>1.9157999999999999</v>
      </c>
      <c r="W18">
        <v>13.410600000000001</v>
      </c>
      <c r="X18">
        <v>34.484400000000001</v>
      </c>
      <c r="Y18">
        <v>0</v>
      </c>
      <c r="Z18">
        <v>0</v>
      </c>
      <c r="AA18">
        <v>0</v>
      </c>
      <c r="AB18">
        <v>0</v>
      </c>
      <c r="AC18">
        <v>9.6052850000000003</v>
      </c>
      <c r="AD18">
        <v>0</v>
      </c>
      <c r="AE18">
        <v>0</v>
      </c>
      <c r="AF18">
        <v>8.7590380000000003</v>
      </c>
      <c r="AG18">
        <v>43.246502999999997</v>
      </c>
      <c r="AH18">
        <v>0</v>
      </c>
      <c r="AI18">
        <v>0</v>
      </c>
      <c r="AJ18">
        <v>0</v>
      </c>
      <c r="AK18">
        <v>52.778852999999998</v>
      </c>
      <c r="AL18">
        <v>2.5600839999999998</v>
      </c>
      <c r="AM18">
        <v>0</v>
      </c>
      <c r="AN18">
        <v>0.76937599999999995</v>
      </c>
      <c r="AO18">
        <v>0</v>
      </c>
      <c r="AP18">
        <v>1.4724839999999999</v>
      </c>
      <c r="AQ18">
        <v>0</v>
      </c>
      <c r="AR18">
        <v>4.230086</v>
      </c>
      <c r="AS18">
        <v>4.5099850000000004</v>
      </c>
      <c r="AT18">
        <v>10.774076000000001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74.529866999999996</v>
      </c>
      <c r="BA18">
        <f t="shared" si="1"/>
        <v>1747.5284119999994</v>
      </c>
      <c r="BD18">
        <v>5.1100000000000003</v>
      </c>
      <c r="BE18">
        <v>1.84</v>
      </c>
      <c r="BF18">
        <v>2.12</v>
      </c>
      <c r="BG18">
        <v>1.71</v>
      </c>
      <c r="BH18">
        <v>5.8</v>
      </c>
      <c r="BI18">
        <v>0.79</v>
      </c>
      <c r="BJ18">
        <v>0.4</v>
      </c>
      <c r="BK18">
        <v>1.66</v>
      </c>
      <c r="BL18">
        <v>0.74</v>
      </c>
      <c r="BM18">
        <v>0.08</v>
      </c>
      <c r="BN18">
        <v>1.3</v>
      </c>
      <c r="BO18">
        <v>3.61</v>
      </c>
      <c r="BP18">
        <v>0.25</v>
      </c>
      <c r="BQ18">
        <v>1.93</v>
      </c>
      <c r="BR18">
        <v>2.1</v>
      </c>
      <c r="BS18">
        <v>1.58</v>
      </c>
      <c r="BT18">
        <v>2.8443610000000001</v>
      </c>
      <c r="BU18">
        <v>1.285531</v>
      </c>
      <c r="BV18">
        <v>2.3701919999999999</v>
      </c>
      <c r="BW18">
        <v>1.8608690000000001</v>
      </c>
      <c r="BX18">
        <v>1.8768860000000001</v>
      </c>
      <c r="BY18">
        <v>2.5710630000000001</v>
      </c>
      <c r="BZ18">
        <v>1.27182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5.090706</v>
      </c>
      <c r="CK18">
        <v>1.7915730000000001</v>
      </c>
      <c r="CL18">
        <v>1.85623</v>
      </c>
      <c r="CM18">
        <v>3.3641679999999998</v>
      </c>
      <c r="CN18">
        <v>1.6969030000000001</v>
      </c>
      <c r="CO18">
        <v>4.113702</v>
      </c>
      <c r="CP18">
        <v>3.8072689999999998</v>
      </c>
      <c r="CQ18">
        <v>3.2909609999999998</v>
      </c>
      <c r="CR18">
        <v>0.82049899999999998</v>
      </c>
      <c r="CS18">
        <v>2.6761710000000001</v>
      </c>
      <c r="CT18">
        <v>0</v>
      </c>
      <c r="CU18">
        <v>0</v>
      </c>
      <c r="CV18">
        <v>0</v>
      </c>
      <c r="CW18">
        <v>0.92096299999999998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74.529866999999996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358.72219200000001</v>
      </c>
      <c r="L19">
        <v>332.234511</v>
      </c>
      <c r="M19">
        <v>89.008067999999994</v>
      </c>
      <c r="N19">
        <v>114.13977199999999</v>
      </c>
      <c r="O19">
        <v>119.53624499999999</v>
      </c>
      <c r="P19">
        <v>130.696642</v>
      </c>
      <c r="Q19">
        <v>10.368696</v>
      </c>
      <c r="R19">
        <v>20.827894000000001</v>
      </c>
      <c r="S19">
        <v>13.252245</v>
      </c>
      <c r="T19">
        <v>0.53642400000000001</v>
      </c>
      <c r="U19">
        <v>267.42652199999998</v>
      </c>
      <c r="V19">
        <v>1.9157999999999999</v>
      </c>
      <c r="W19">
        <v>13.410600000000001</v>
      </c>
      <c r="X19">
        <v>34.484400000000001</v>
      </c>
      <c r="Y19">
        <v>0</v>
      </c>
      <c r="Z19">
        <v>0</v>
      </c>
      <c r="AA19">
        <v>0</v>
      </c>
      <c r="AB19">
        <v>3.3239130000000001</v>
      </c>
      <c r="AC19">
        <v>9.6052850000000003</v>
      </c>
      <c r="AD19">
        <v>0</v>
      </c>
      <c r="AE19">
        <v>0</v>
      </c>
      <c r="AF19">
        <v>8.7590380000000003</v>
      </c>
      <c r="AG19">
        <v>43.246502999999997</v>
      </c>
      <c r="AH19">
        <v>0</v>
      </c>
      <c r="AI19">
        <v>0</v>
      </c>
      <c r="AJ19">
        <v>0</v>
      </c>
      <c r="AK19">
        <v>52.778852999999998</v>
      </c>
      <c r="AL19">
        <v>2.5600839999999998</v>
      </c>
      <c r="AM19">
        <v>0</v>
      </c>
      <c r="AN19">
        <v>0.76937599999999995</v>
      </c>
      <c r="AO19">
        <v>0</v>
      </c>
      <c r="AP19">
        <v>1.4724839999999999</v>
      </c>
      <c r="AQ19">
        <v>0</v>
      </c>
      <c r="AR19">
        <v>4.230086</v>
      </c>
      <c r="AS19">
        <v>4.5099850000000004</v>
      </c>
      <c r="AT19">
        <v>10.774076000000001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74.519866999999991</v>
      </c>
      <c r="BA19">
        <f t="shared" si="1"/>
        <v>1723.1095609999995</v>
      </c>
      <c r="BD19">
        <v>5.1100000000000003</v>
      </c>
      <c r="BE19">
        <v>1.84</v>
      </c>
      <c r="BF19">
        <v>2.12</v>
      </c>
      <c r="BG19">
        <v>1.71</v>
      </c>
      <c r="BH19">
        <v>5.8</v>
      </c>
      <c r="BI19">
        <v>0.79</v>
      </c>
      <c r="BJ19">
        <v>0.4</v>
      </c>
      <c r="BK19">
        <v>1.66</v>
      </c>
      <c r="BL19">
        <v>0.72</v>
      </c>
      <c r="BM19">
        <v>0.08</v>
      </c>
      <c r="BN19">
        <v>1.31</v>
      </c>
      <c r="BO19">
        <v>3.61</v>
      </c>
      <c r="BP19">
        <v>0.25</v>
      </c>
      <c r="BQ19">
        <v>1.93</v>
      </c>
      <c r="BR19">
        <v>2.1</v>
      </c>
      <c r="BS19">
        <v>1.58</v>
      </c>
      <c r="BT19">
        <v>2.8443610000000001</v>
      </c>
      <c r="BU19">
        <v>1.285531</v>
      </c>
      <c r="BV19">
        <v>2.3701919999999999</v>
      </c>
      <c r="BW19">
        <v>1.8608690000000001</v>
      </c>
      <c r="BX19">
        <v>1.8768860000000001</v>
      </c>
      <c r="BY19">
        <v>2.5710630000000001</v>
      </c>
      <c r="BZ19">
        <v>1.27182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5.090706</v>
      </c>
      <c r="CK19">
        <v>1.7915730000000001</v>
      </c>
      <c r="CL19">
        <v>1.85623</v>
      </c>
      <c r="CM19">
        <v>3.3641679999999998</v>
      </c>
      <c r="CN19">
        <v>1.6969030000000001</v>
      </c>
      <c r="CO19">
        <v>4.113702</v>
      </c>
      <c r="CP19">
        <v>3.8072689999999998</v>
      </c>
      <c r="CQ19">
        <v>3.2909609999999998</v>
      </c>
      <c r="CR19">
        <v>0.82049899999999998</v>
      </c>
      <c r="CS19">
        <v>2.6761710000000001</v>
      </c>
      <c r="CT19">
        <v>0</v>
      </c>
      <c r="CU19">
        <v>0</v>
      </c>
      <c r="CV19">
        <v>0</v>
      </c>
      <c r="CW19">
        <v>0.92096299999999998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74.519866999999991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358.711005</v>
      </c>
      <c r="L20">
        <v>332.234511</v>
      </c>
      <c r="M20">
        <v>89.008067999999994</v>
      </c>
      <c r="N20">
        <v>114.13977199999999</v>
      </c>
      <c r="O20">
        <v>119.53624499999999</v>
      </c>
      <c r="P20">
        <v>130.696642</v>
      </c>
      <c r="Q20">
        <v>10.368696</v>
      </c>
      <c r="R20">
        <v>18.175805</v>
      </c>
      <c r="S20">
        <v>13.252245</v>
      </c>
      <c r="T20">
        <v>0.53642400000000001</v>
      </c>
      <c r="U20">
        <v>267.42652199999998</v>
      </c>
      <c r="V20">
        <v>1.9157999999999999</v>
      </c>
      <c r="W20">
        <v>13.410600000000001</v>
      </c>
      <c r="X20">
        <v>34.484400000000001</v>
      </c>
      <c r="Y20">
        <v>0</v>
      </c>
      <c r="Z20">
        <v>0</v>
      </c>
      <c r="AA20">
        <v>0</v>
      </c>
      <c r="AB20">
        <v>11.966087</v>
      </c>
      <c r="AC20">
        <v>9.6052850000000003</v>
      </c>
      <c r="AD20">
        <v>0</v>
      </c>
      <c r="AE20">
        <v>0</v>
      </c>
      <c r="AF20">
        <v>8.7590380000000003</v>
      </c>
      <c r="AG20">
        <v>43.246502999999997</v>
      </c>
      <c r="AH20">
        <v>0</v>
      </c>
      <c r="AI20">
        <v>0</v>
      </c>
      <c r="AJ20">
        <v>0</v>
      </c>
      <c r="AK20">
        <v>52.778852999999998</v>
      </c>
      <c r="AL20">
        <v>2.5600839999999998</v>
      </c>
      <c r="AM20">
        <v>0</v>
      </c>
      <c r="AN20">
        <v>0.76937599999999995</v>
      </c>
      <c r="AO20">
        <v>0</v>
      </c>
      <c r="AP20">
        <v>1.4724839999999999</v>
      </c>
      <c r="AQ20">
        <v>0</v>
      </c>
      <c r="AR20">
        <v>4.230086</v>
      </c>
      <c r="AS20">
        <v>4.5099850000000004</v>
      </c>
      <c r="AT20">
        <v>10.774076000000001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74.519866999999991</v>
      </c>
      <c r="BA20">
        <f t="shared" si="1"/>
        <v>1729.0884589999996</v>
      </c>
      <c r="BD20">
        <v>5.1100000000000003</v>
      </c>
      <c r="BE20">
        <v>1.84</v>
      </c>
      <c r="BF20">
        <v>2.12</v>
      </c>
      <c r="BG20">
        <v>1.71</v>
      </c>
      <c r="BH20">
        <v>5.8</v>
      </c>
      <c r="BI20">
        <v>0.79</v>
      </c>
      <c r="BJ20">
        <v>0.4</v>
      </c>
      <c r="BK20">
        <v>1.66</v>
      </c>
      <c r="BL20">
        <v>0.72</v>
      </c>
      <c r="BM20">
        <v>0.08</v>
      </c>
      <c r="BN20">
        <v>1.31</v>
      </c>
      <c r="BO20">
        <v>3.61</v>
      </c>
      <c r="BP20">
        <v>0.25</v>
      </c>
      <c r="BQ20">
        <v>1.93</v>
      </c>
      <c r="BR20">
        <v>2.1</v>
      </c>
      <c r="BS20">
        <v>1.58</v>
      </c>
      <c r="BT20">
        <v>2.8443610000000001</v>
      </c>
      <c r="BU20">
        <v>1.285531</v>
      </c>
      <c r="BV20">
        <v>2.3701919999999999</v>
      </c>
      <c r="BW20">
        <v>1.8608690000000001</v>
      </c>
      <c r="BX20">
        <v>1.8768860000000001</v>
      </c>
      <c r="BY20">
        <v>2.5710630000000001</v>
      </c>
      <c r="BZ20">
        <v>1.27182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5.090706</v>
      </c>
      <c r="CK20">
        <v>1.7915730000000001</v>
      </c>
      <c r="CL20">
        <v>1.85623</v>
      </c>
      <c r="CM20">
        <v>3.3641679999999998</v>
      </c>
      <c r="CN20">
        <v>1.6969030000000001</v>
      </c>
      <c r="CO20">
        <v>4.113702</v>
      </c>
      <c r="CP20">
        <v>3.8072689999999998</v>
      </c>
      <c r="CQ20">
        <v>3.2909609999999998</v>
      </c>
      <c r="CR20">
        <v>0.82049899999999998</v>
      </c>
      <c r="CS20">
        <v>2.6761710000000001</v>
      </c>
      <c r="CT20">
        <v>0</v>
      </c>
      <c r="CU20">
        <v>0</v>
      </c>
      <c r="CV20">
        <v>0</v>
      </c>
      <c r="CW20">
        <v>0.92096299999999998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74.519866999999991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358.72219200000001</v>
      </c>
      <c r="L21">
        <v>332.234511</v>
      </c>
      <c r="M21">
        <v>89.008067999999994</v>
      </c>
      <c r="N21">
        <v>114.13977199999999</v>
      </c>
      <c r="O21">
        <v>119.53624499999999</v>
      </c>
      <c r="P21">
        <v>130.696642</v>
      </c>
      <c r="Q21">
        <v>11.288948</v>
      </c>
      <c r="R21">
        <v>18.175805</v>
      </c>
      <c r="S21">
        <v>13.252245</v>
      </c>
      <c r="T21">
        <v>0.53642400000000001</v>
      </c>
      <c r="U21">
        <v>267.42652199999998</v>
      </c>
      <c r="V21">
        <v>1.9157999999999999</v>
      </c>
      <c r="W21">
        <v>13.410600000000001</v>
      </c>
      <c r="X21">
        <v>34.484400000000001</v>
      </c>
      <c r="Y21">
        <v>0</v>
      </c>
      <c r="Z21">
        <v>0</v>
      </c>
      <c r="AA21">
        <v>0</v>
      </c>
      <c r="AB21">
        <v>11.966087</v>
      </c>
      <c r="AC21">
        <v>9.6052850000000003</v>
      </c>
      <c r="AD21">
        <v>0</v>
      </c>
      <c r="AE21">
        <v>0</v>
      </c>
      <c r="AF21">
        <v>8.7590380000000003</v>
      </c>
      <c r="AG21">
        <v>43.246502999999997</v>
      </c>
      <c r="AH21">
        <v>0</v>
      </c>
      <c r="AI21">
        <v>0</v>
      </c>
      <c r="AJ21">
        <v>0</v>
      </c>
      <c r="AK21">
        <v>52.778852999999998</v>
      </c>
      <c r="AL21">
        <v>2.5600839999999998</v>
      </c>
      <c r="AM21">
        <v>0</v>
      </c>
      <c r="AN21">
        <v>0.76937599999999995</v>
      </c>
      <c r="AO21">
        <v>0</v>
      </c>
      <c r="AP21">
        <v>1.4724839999999999</v>
      </c>
      <c r="AQ21">
        <v>0</v>
      </c>
      <c r="AR21">
        <v>6.3451300000000002</v>
      </c>
      <c r="AS21">
        <v>4.5099850000000004</v>
      </c>
      <c r="AT21">
        <v>10.774076000000001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74.539866999999987</v>
      </c>
      <c r="BA21">
        <f t="shared" si="1"/>
        <v>1732.1549419999994</v>
      </c>
      <c r="BD21">
        <v>5.1100000000000003</v>
      </c>
      <c r="BE21">
        <v>1.84</v>
      </c>
      <c r="BF21">
        <v>2.12</v>
      </c>
      <c r="BG21">
        <v>1.71</v>
      </c>
      <c r="BH21">
        <v>5.8</v>
      </c>
      <c r="BI21">
        <v>0.79</v>
      </c>
      <c r="BJ21">
        <v>0.4</v>
      </c>
      <c r="BK21">
        <v>1.66</v>
      </c>
      <c r="BL21">
        <v>0.74</v>
      </c>
      <c r="BM21">
        <v>0.08</v>
      </c>
      <c r="BN21">
        <v>1.31</v>
      </c>
      <c r="BO21">
        <v>3.61</v>
      </c>
      <c r="BP21">
        <v>0.25</v>
      </c>
      <c r="BQ21">
        <v>1.93</v>
      </c>
      <c r="BR21">
        <v>2.1</v>
      </c>
      <c r="BS21">
        <v>1.58</v>
      </c>
      <c r="BT21">
        <v>2.8443610000000001</v>
      </c>
      <c r="BU21">
        <v>1.285531</v>
      </c>
      <c r="BV21">
        <v>2.3701919999999999</v>
      </c>
      <c r="BW21">
        <v>1.8608690000000001</v>
      </c>
      <c r="BX21">
        <v>1.8768860000000001</v>
      </c>
      <c r="BY21">
        <v>2.5710630000000001</v>
      </c>
      <c r="BZ21">
        <v>1.27182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5.090706</v>
      </c>
      <c r="CK21">
        <v>1.7915730000000001</v>
      </c>
      <c r="CL21">
        <v>1.85623</v>
      </c>
      <c r="CM21">
        <v>3.3641679999999998</v>
      </c>
      <c r="CN21">
        <v>1.6969030000000001</v>
      </c>
      <c r="CO21">
        <v>4.113702</v>
      </c>
      <c r="CP21">
        <v>3.8072689999999998</v>
      </c>
      <c r="CQ21">
        <v>3.2909609999999998</v>
      </c>
      <c r="CR21">
        <v>0.82049899999999998</v>
      </c>
      <c r="CS21">
        <v>2.6761710000000001</v>
      </c>
      <c r="CT21">
        <v>0</v>
      </c>
      <c r="CU21">
        <v>0</v>
      </c>
      <c r="CV21">
        <v>0</v>
      </c>
      <c r="CW21">
        <v>0.92096299999999998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74.539866999999987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358.711005</v>
      </c>
      <c r="L22">
        <v>331.54834799999998</v>
      </c>
      <c r="M22">
        <v>89.008067999999994</v>
      </c>
      <c r="N22">
        <v>114.13977199999999</v>
      </c>
      <c r="O22">
        <v>119.53624499999999</v>
      </c>
      <c r="P22">
        <v>130.696642</v>
      </c>
      <c r="Q22">
        <v>11.288948</v>
      </c>
      <c r="R22">
        <v>18.175805</v>
      </c>
      <c r="S22">
        <v>12.840971</v>
      </c>
      <c r="T22">
        <v>0.53642400000000001</v>
      </c>
      <c r="U22">
        <v>267.42652199999998</v>
      </c>
      <c r="V22">
        <v>1.9157999999999999</v>
      </c>
      <c r="W22">
        <v>13.410600000000001</v>
      </c>
      <c r="X22">
        <v>34.484400000000001</v>
      </c>
      <c r="Y22">
        <v>0</v>
      </c>
      <c r="Z22">
        <v>0</v>
      </c>
      <c r="AA22">
        <v>0</v>
      </c>
      <c r="AB22">
        <v>11.966087</v>
      </c>
      <c r="AC22">
        <v>9.6052850000000003</v>
      </c>
      <c r="AD22">
        <v>0</v>
      </c>
      <c r="AE22">
        <v>0</v>
      </c>
      <c r="AF22">
        <v>8.7590380000000003</v>
      </c>
      <c r="AG22">
        <v>43.246502999999997</v>
      </c>
      <c r="AH22">
        <v>0</v>
      </c>
      <c r="AI22">
        <v>0</v>
      </c>
      <c r="AJ22">
        <v>0</v>
      </c>
      <c r="AK22">
        <v>52.778852999999998</v>
      </c>
      <c r="AL22">
        <v>2.5600839999999998</v>
      </c>
      <c r="AM22">
        <v>0</v>
      </c>
      <c r="AN22">
        <v>0.76937599999999995</v>
      </c>
      <c r="AO22">
        <v>0</v>
      </c>
      <c r="AP22">
        <v>1.4724839999999999</v>
      </c>
      <c r="AQ22">
        <v>0</v>
      </c>
      <c r="AR22">
        <v>6.3451300000000002</v>
      </c>
      <c r="AS22">
        <v>4.5099850000000004</v>
      </c>
      <c r="AT22">
        <v>10.774076000000001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74.539866999999987</v>
      </c>
      <c r="BA22">
        <f t="shared" si="1"/>
        <v>1731.0463179999995</v>
      </c>
      <c r="BD22">
        <v>5.1100000000000003</v>
      </c>
      <c r="BE22">
        <v>1.84</v>
      </c>
      <c r="BF22">
        <v>2.12</v>
      </c>
      <c r="BG22">
        <v>1.71</v>
      </c>
      <c r="BH22">
        <v>5.8</v>
      </c>
      <c r="BI22">
        <v>0.79</v>
      </c>
      <c r="BJ22">
        <v>0.4</v>
      </c>
      <c r="BK22">
        <v>1.66</v>
      </c>
      <c r="BL22">
        <v>0.74</v>
      </c>
      <c r="BM22">
        <v>0.08</v>
      </c>
      <c r="BN22">
        <v>1.31</v>
      </c>
      <c r="BO22">
        <v>3.61</v>
      </c>
      <c r="BP22">
        <v>0.25</v>
      </c>
      <c r="BQ22">
        <v>1.93</v>
      </c>
      <c r="BR22">
        <v>2.1</v>
      </c>
      <c r="BS22">
        <v>1.58</v>
      </c>
      <c r="BT22">
        <v>2.8443610000000001</v>
      </c>
      <c r="BU22">
        <v>1.285531</v>
      </c>
      <c r="BV22">
        <v>2.3701919999999999</v>
      </c>
      <c r="BW22">
        <v>1.8608690000000001</v>
      </c>
      <c r="BX22">
        <v>1.8768860000000001</v>
      </c>
      <c r="BY22">
        <v>2.5710630000000001</v>
      </c>
      <c r="BZ22">
        <v>1.27182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5.090706</v>
      </c>
      <c r="CK22">
        <v>1.7915730000000001</v>
      </c>
      <c r="CL22">
        <v>1.85623</v>
      </c>
      <c r="CM22">
        <v>3.3641679999999998</v>
      </c>
      <c r="CN22">
        <v>1.6969030000000001</v>
      </c>
      <c r="CO22">
        <v>4.113702</v>
      </c>
      <c r="CP22">
        <v>3.8072689999999998</v>
      </c>
      <c r="CQ22">
        <v>3.2909609999999998</v>
      </c>
      <c r="CR22">
        <v>0.82049899999999998</v>
      </c>
      <c r="CS22">
        <v>2.6761710000000001</v>
      </c>
      <c r="CT22">
        <v>0</v>
      </c>
      <c r="CU22">
        <v>0</v>
      </c>
      <c r="CV22">
        <v>0</v>
      </c>
      <c r="CW22">
        <v>0.92096299999999998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74.539866999999987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344.22577100000001</v>
      </c>
      <c r="L23">
        <v>362.20114799999999</v>
      </c>
      <c r="M23">
        <v>89.008067999999994</v>
      </c>
      <c r="N23">
        <v>114.13977199999999</v>
      </c>
      <c r="O23">
        <v>119.53624499999999</v>
      </c>
      <c r="P23">
        <v>130.696642</v>
      </c>
      <c r="Q23">
        <v>5.7473999999999998</v>
      </c>
      <c r="R23">
        <v>21.632638</v>
      </c>
      <c r="S23">
        <v>14.362753</v>
      </c>
      <c r="T23">
        <v>0.53642400000000001</v>
      </c>
      <c r="U23">
        <v>267.42652199999998</v>
      </c>
      <c r="V23">
        <v>3.4124050000000001</v>
      </c>
      <c r="W23">
        <v>17.130866999999999</v>
      </c>
      <c r="X23">
        <v>43.710343000000002</v>
      </c>
      <c r="Y23">
        <v>0</v>
      </c>
      <c r="Z23">
        <v>0</v>
      </c>
      <c r="AA23">
        <v>0</v>
      </c>
      <c r="AB23">
        <v>11.966087</v>
      </c>
      <c r="AC23">
        <v>9.6052850000000003</v>
      </c>
      <c r="AD23">
        <v>0</v>
      </c>
      <c r="AE23">
        <v>0</v>
      </c>
      <c r="AF23">
        <v>8.7590380000000003</v>
      </c>
      <c r="AG23">
        <v>43.246502999999997</v>
      </c>
      <c r="AH23">
        <v>0</v>
      </c>
      <c r="AI23">
        <v>0</v>
      </c>
      <c r="AJ23">
        <v>0</v>
      </c>
      <c r="AK23">
        <v>52.778852999999998</v>
      </c>
      <c r="AL23">
        <v>2.5600839999999998</v>
      </c>
      <c r="AM23">
        <v>0</v>
      </c>
      <c r="AN23">
        <v>0.76937599999999995</v>
      </c>
      <c r="AO23">
        <v>0</v>
      </c>
      <c r="AP23">
        <v>1.4724839999999999</v>
      </c>
      <c r="AQ23">
        <v>0</v>
      </c>
      <c r="AR23">
        <v>5.2876079999999996</v>
      </c>
      <c r="AS23">
        <v>4.5099850000000004</v>
      </c>
      <c r="AT23">
        <v>10.774076000000001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74.539866999999987</v>
      </c>
      <c r="BA23">
        <f t="shared" si="1"/>
        <v>1760.0362439999997</v>
      </c>
      <c r="BD23">
        <v>5.1100000000000003</v>
      </c>
      <c r="BE23">
        <v>1.84</v>
      </c>
      <c r="BF23">
        <v>2.12</v>
      </c>
      <c r="BG23">
        <v>1.71</v>
      </c>
      <c r="BH23">
        <v>5.8</v>
      </c>
      <c r="BI23">
        <v>0.79</v>
      </c>
      <c r="BJ23">
        <v>0.4</v>
      </c>
      <c r="BK23">
        <v>1.66</v>
      </c>
      <c r="BL23">
        <v>0.74</v>
      </c>
      <c r="BM23">
        <v>0.08</v>
      </c>
      <c r="BN23">
        <v>1.31</v>
      </c>
      <c r="BO23">
        <v>3.61</v>
      </c>
      <c r="BP23">
        <v>0.25</v>
      </c>
      <c r="BQ23">
        <v>1.93</v>
      </c>
      <c r="BR23">
        <v>2.1</v>
      </c>
      <c r="BS23">
        <v>1.58</v>
      </c>
      <c r="BT23">
        <v>2.8443610000000001</v>
      </c>
      <c r="BU23">
        <v>1.285531</v>
      </c>
      <c r="BV23">
        <v>2.3701919999999999</v>
      </c>
      <c r="BW23">
        <v>1.8608690000000001</v>
      </c>
      <c r="BX23">
        <v>1.8768860000000001</v>
      </c>
      <c r="BY23">
        <v>2.5710630000000001</v>
      </c>
      <c r="BZ23">
        <v>1.27182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5.090706</v>
      </c>
      <c r="CK23">
        <v>1.7915730000000001</v>
      </c>
      <c r="CL23">
        <v>1.85623</v>
      </c>
      <c r="CM23">
        <v>3.3641679999999998</v>
      </c>
      <c r="CN23">
        <v>1.6969030000000001</v>
      </c>
      <c r="CO23">
        <v>4.113702</v>
      </c>
      <c r="CP23">
        <v>3.8072689999999998</v>
      </c>
      <c r="CQ23">
        <v>3.2909609999999998</v>
      </c>
      <c r="CR23">
        <v>0.82049899999999998</v>
      </c>
      <c r="CS23">
        <v>2.6761710000000001</v>
      </c>
      <c r="CT23">
        <v>0</v>
      </c>
      <c r="CU23">
        <v>0</v>
      </c>
      <c r="CV23">
        <v>0</v>
      </c>
      <c r="CW23">
        <v>0.92096299999999998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74.539866999999987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344.22577100000001</v>
      </c>
      <c r="L24">
        <v>362.20114799999999</v>
      </c>
      <c r="M24">
        <v>89.008067999999994</v>
      </c>
      <c r="N24">
        <v>114.13977199999999</v>
      </c>
      <c r="O24">
        <v>119.53624499999999</v>
      </c>
      <c r="P24">
        <v>130.696642</v>
      </c>
      <c r="Q24">
        <v>5.7473999999999998</v>
      </c>
      <c r="R24">
        <v>23.947500000000002</v>
      </c>
      <c r="S24">
        <v>14.362753</v>
      </c>
      <c r="T24">
        <v>0.53642400000000001</v>
      </c>
      <c r="U24">
        <v>267.42652199999998</v>
      </c>
      <c r="V24">
        <v>4.187843</v>
      </c>
      <c r="W24">
        <v>22.031700000000001</v>
      </c>
      <c r="X24">
        <v>53.805914000000001</v>
      </c>
      <c r="Y24">
        <v>0</v>
      </c>
      <c r="Z24">
        <v>0</v>
      </c>
      <c r="AA24">
        <v>0</v>
      </c>
      <c r="AB24">
        <v>11.966087</v>
      </c>
      <c r="AC24">
        <v>9.6052850000000003</v>
      </c>
      <c r="AD24">
        <v>0</v>
      </c>
      <c r="AE24">
        <v>0</v>
      </c>
      <c r="AF24">
        <v>8.7590380000000003</v>
      </c>
      <c r="AG24">
        <v>43.246502999999997</v>
      </c>
      <c r="AH24">
        <v>3.4627129999999999</v>
      </c>
      <c r="AI24">
        <v>0</v>
      </c>
      <c r="AJ24">
        <v>0</v>
      </c>
      <c r="AK24">
        <v>52.778852999999998</v>
      </c>
      <c r="AL24">
        <v>2.5600839999999998</v>
      </c>
      <c r="AM24">
        <v>0</v>
      </c>
      <c r="AN24">
        <v>0.76937599999999995</v>
      </c>
      <c r="AO24">
        <v>0</v>
      </c>
      <c r="AP24">
        <v>1.4724839999999999</v>
      </c>
      <c r="AQ24">
        <v>0</v>
      </c>
      <c r="AR24">
        <v>5.2876079999999996</v>
      </c>
      <c r="AS24">
        <v>4.5099850000000004</v>
      </c>
      <c r="AT24">
        <v>10.774076000000001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74.566687999999985</v>
      </c>
      <c r="BA24">
        <f t="shared" si="1"/>
        <v>1781.6124819999993</v>
      </c>
      <c r="BD24">
        <v>5.1100000000000003</v>
      </c>
      <c r="BE24">
        <v>1.84</v>
      </c>
      <c r="BF24">
        <v>2.12</v>
      </c>
      <c r="BG24">
        <v>1.71</v>
      </c>
      <c r="BH24">
        <v>5.8</v>
      </c>
      <c r="BI24">
        <v>0.79</v>
      </c>
      <c r="BJ24">
        <v>0.4</v>
      </c>
      <c r="BK24">
        <v>1.66</v>
      </c>
      <c r="BL24">
        <v>0.74</v>
      </c>
      <c r="BM24">
        <v>0.08</v>
      </c>
      <c r="BN24">
        <v>1.31</v>
      </c>
      <c r="BO24">
        <v>3.61</v>
      </c>
      <c r="BP24">
        <v>0.25</v>
      </c>
      <c r="BQ24">
        <v>1.93</v>
      </c>
      <c r="BR24">
        <v>2.1</v>
      </c>
      <c r="BS24">
        <v>1.58</v>
      </c>
      <c r="BT24">
        <v>2.8443610000000001</v>
      </c>
      <c r="BU24">
        <v>1.285531</v>
      </c>
      <c r="BV24">
        <v>2.3701919999999999</v>
      </c>
      <c r="BW24">
        <v>1.8608690000000001</v>
      </c>
      <c r="BX24">
        <v>1.8768860000000001</v>
      </c>
      <c r="BY24">
        <v>2.5710630000000001</v>
      </c>
      <c r="BZ24">
        <v>1.27182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5.090706</v>
      </c>
      <c r="CK24">
        <v>1.7915730000000001</v>
      </c>
      <c r="CL24">
        <v>1.85623</v>
      </c>
      <c r="CM24">
        <v>3.3641679999999998</v>
      </c>
      <c r="CN24">
        <v>1.6969030000000001</v>
      </c>
      <c r="CO24">
        <v>4.113702</v>
      </c>
      <c r="CP24">
        <v>3.8072689999999998</v>
      </c>
      <c r="CQ24">
        <v>3.2909609999999998</v>
      </c>
      <c r="CR24">
        <v>0.82049899999999998</v>
      </c>
      <c r="CS24">
        <v>2.6761710000000001</v>
      </c>
      <c r="CT24">
        <v>0</v>
      </c>
      <c r="CU24">
        <v>0</v>
      </c>
      <c r="CV24">
        <v>2.6821000000000001E-2</v>
      </c>
      <c r="CW24">
        <v>0.92096299999999998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74.566687999999985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344.22577100000001</v>
      </c>
      <c r="L25">
        <v>381.359148</v>
      </c>
      <c r="M25">
        <v>89.008067999999994</v>
      </c>
      <c r="N25">
        <v>114.13977199999999</v>
      </c>
      <c r="O25">
        <v>119.53624499999999</v>
      </c>
      <c r="P25">
        <v>130.696642</v>
      </c>
      <c r="Q25">
        <v>6.7053000000000003</v>
      </c>
      <c r="R25">
        <v>34.689974999999997</v>
      </c>
      <c r="S25">
        <v>14.362753</v>
      </c>
      <c r="T25">
        <v>0.53642400000000001</v>
      </c>
      <c r="U25">
        <v>267.42652199999998</v>
      </c>
      <c r="V25">
        <v>4.187843</v>
      </c>
      <c r="W25">
        <v>28.319929999999999</v>
      </c>
      <c r="X25">
        <v>75.816923000000003</v>
      </c>
      <c r="Y25">
        <v>0</v>
      </c>
      <c r="Z25">
        <v>0</v>
      </c>
      <c r="AA25">
        <v>0</v>
      </c>
      <c r="AB25">
        <v>11.966087</v>
      </c>
      <c r="AC25">
        <v>9.6052850000000003</v>
      </c>
      <c r="AD25">
        <v>0</v>
      </c>
      <c r="AE25">
        <v>0</v>
      </c>
      <c r="AF25">
        <v>8.7590380000000003</v>
      </c>
      <c r="AG25">
        <v>43.246502999999997</v>
      </c>
      <c r="AH25">
        <v>19.466061</v>
      </c>
      <c r="AI25">
        <v>0</v>
      </c>
      <c r="AJ25">
        <v>0</v>
      </c>
      <c r="AK25">
        <v>52.778852999999998</v>
      </c>
      <c r="AL25">
        <v>2.5600839999999998</v>
      </c>
      <c r="AM25">
        <v>0</v>
      </c>
      <c r="AN25">
        <v>0.76937599999999995</v>
      </c>
      <c r="AO25">
        <v>0</v>
      </c>
      <c r="AP25">
        <v>1.4724839999999999</v>
      </c>
      <c r="AQ25">
        <v>0</v>
      </c>
      <c r="AR25">
        <v>5.2876079999999996</v>
      </c>
      <c r="AS25">
        <v>4.5099850000000004</v>
      </c>
      <c r="AT25">
        <v>10.774076000000001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74.798111999999989</v>
      </c>
      <c r="BA25">
        <f t="shared" si="1"/>
        <v>1857.0048680000002</v>
      </c>
      <c r="BD25">
        <v>5.1100000000000003</v>
      </c>
      <c r="BE25">
        <v>1.84</v>
      </c>
      <c r="BF25">
        <v>2.12</v>
      </c>
      <c r="BG25">
        <v>1.71</v>
      </c>
      <c r="BH25">
        <v>5.8</v>
      </c>
      <c r="BI25">
        <v>0.79</v>
      </c>
      <c r="BJ25">
        <v>0.4</v>
      </c>
      <c r="BK25">
        <v>1.66</v>
      </c>
      <c r="BL25">
        <v>0.74</v>
      </c>
      <c r="BM25">
        <v>0.08</v>
      </c>
      <c r="BN25">
        <v>1.41</v>
      </c>
      <c r="BO25">
        <v>3.61</v>
      </c>
      <c r="BP25">
        <v>0.25</v>
      </c>
      <c r="BQ25">
        <v>1.93</v>
      </c>
      <c r="BR25">
        <v>2.1</v>
      </c>
      <c r="BS25">
        <v>1.58</v>
      </c>
      <c r="BT25">
        <v>2.8443610000000001</v>
      </c>
      <c r="BU25">
        <v>1.285531</v>
      </c>
      <c r="BV25">
        <v>2.3701919999999999</v>
      </c>
      <c r="BW25">
        <v>1.8608690000000001</v>
      </c>
      <c r="BX25">
        <v>1.8768860000000001</v>
      </c>
      <c r="BY25">
        <v>2.5710630000000001</v>
      </c>
      <c r="BZ25">
        <v>1.27182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5.090706</v>
      </c>
      <c r="CK25">
        <v>1.7915730000000001</v>
      </c>
      <c r="CL25">
        <v>1.85623</v>
      </c>
      <c r="CM25">
        <v>3.3641679999999998</v>
      </c>
      <c r="CN25">
        <v>1.6969030000000001</v>
      </c>
      <c r="CO25">
        <v>4.113702</v>
      </c>
      <c r="CP25">
        <v>3.8072689999999998</v>
      </c>
      <c r="CQ25">
        <v>3.2909609999999998</v>
      </c>
      <c r="CR25">
        <v>0.82049899999999998</v>
      </c>
      <c r="CS25">
        <v>2.6761710000000001</v>
      </c>
      <c r="CT25">
        <v>0</v>
      </c>
      <c r="CU25">
        <v>0</v>
      </c>
      <c r="CV25">
        <v>0.158245</v>
      </c>
      <c r="CW25">
        <v>0.92096299999999998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74.798111999999989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410.435586</v>
      </c>
      <c r="L26">
        <v>505.88614799999999</v>
      </c>
      <c r="M26">
        <v>89.008067999999994</v>
      </c>
      <c r="N26">
        <v>114.13977199999999</v>
      </c>
      <c r="O26">
        <v>119.53624499999999</v>
      </c>
      <c r="P26">
        <v>130.696642</v>
      </c>
      <c r="Q26">
        <v>6.7053000000000003</v>
      </c>
      <c r="R26">
        <v>39.204931000000002</v>
      </c>
      <c r="S26">
        <v>14.362753</v>
      </c>
      <c r="T26">
        <v>0.53642400000000001</v>
      </c>
      <c r="U26">
        <v>267.42652199999998</v>
      </c>
      <c r="V26">
        <v>9.1132089999999994</v>
      </c>
      <c r="W26">
        <v>42.685364999999997</v>
      </c>
      <c r="X26">
        <v>94.199886000000006</v>
      </c>
      <c r="Y26">
        <v>0</v>
      </c>
      <c r="Z26">
        <v>0</v>
      </c>
      <c r="AA26">
        <v>0</v>
      </c>
      <c r="AB26">
        <v>11.966087</v>
      </c>
      <c r="AC26">
        <v>9.6052850000000003</v>
      </c>
      <c r="AD26">
        <v>0</v>
      </c>
      <c r="AE26">
        <v>5.0921960000000004</v>
      </c>
      <c r="AF26">
        <v>8.7590380000000003</v>
      </c>
      <c r="AG26">
        <v>43.246502999999997</v>
      </c>
      <c r="AH26">
        <v>19.653234000000001</v>
      </c>
      <c r="AI26">
        <v>0</v>
      </c>
      <c r="AJ26">
        <v>0</v>
      </c>
      <c r="AK26">
        <v>52.778852999999998</v>
      </c>
      <c r="AL26">
        <v>2.5600839999999998</v>
      </c>
      <c r="AM26">
        <v>0</v>
      </c>
      <c r="AN26">
        <v>0.76937599999999995</v>
      </c>
      <c r="AO26">
        <v>0</v>
      </c>
      <c r="AP26">
        <v>1.4724839999999999</v>
      </c>
      <c r="AQ26">
        <v>0</v>
      </c>
      <c r="AR26">
        <v>5.2876079999999996</v>
      </c>
      <c r="AS26">
        <v>4.5099850000000004</v>
      </c>
      <c r="AT26">
        <v>10.774076000000001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74.948111999999995</v>
      </c>
      <c r="BA26">
        <f t="shared" si="1"/>
        <v>2095.3597720000002</v>
      </c>
      <c r="BD26">
        <v>5.1100000000000003</v>
      </c>
      <c r="BE26">
        <v>1.84</v>
      </c>
      <c r="BF26">
        <v>2.12</v>
      </c>
      <c r="BG26">
        <v>1.71</v>
      </c>
      <c r="BH26">
        <v>5.8</v>
      </c>
      <c r="BI26">
        <v>0.81</v>
      </c>
      <c r="BJ26">
        <v>0.41</v>
      </c>
      <c r="BK26">
        <v>1.66</v>
      </c>
      <c r="BL26">
        <v>0.74</v>
      </c>
      <c r="BM26">
        <v>0.08</v>
      </c>
      <c r="BN26">
        <v>1.53</v>
      </c>
      <c r="BO26">
        <v>3.61</v>
      </c>
      <c r="BP26">
        <v>0.25</v>
      </c>
      <c r="BQ26">
        <v>1.93</v>
      </c>
      <c r="BR26">
        <v>2.1</v>
      </c>
      <c r="BS26">
        <v>1.58</v>
      </c>
      <c r="BT26">
        <v>2.8443610000000001</v>
      </c>
      <c r="BU26">
        <v>1.285531</v>
      </c>
      <c r="BV26">
        <v>2.3701919999999999</v>
      </c>
      <c r="BW26">
        <v>1.8608690000000001</v>
      </c>
      <c r="BX26">
        <v>1.8768860000000001</v>
      </c>
      <c r="BY26">
        <v>2.5710630000000001</v>
      </c>
      <c r="BZ26">
        <v>1.27182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5.090706</v>
      </c>
      <c r="CK26">
        <v>1.7915730000000001</v>
      </c>
      <c r="CL26">
        <v>1.85623</v>
      </c>
      <c r="CM26">
        <v>3.3641679999999998</v>
      </c>
      <c r="CN26">
        <v>1.6969030000000001</v>
      </c>
      <c r="CO26">
        <v>4.113702</v>
      </c>
      <c r="CP26">
        <v>3.8072689999999998</v>
      </c>
      <c r="CQ26">
        <v>3.2909609999999998</v>
      </c>
      <c r="CR26">
        <v>0.82049899999999998</v>
      </c>
      <c r="CS26">
        <v>2.6761710000000001</v>
      </c>
      <c r="CT26">
        <v>0</v>
      </c>
      <c r="CU26">
        <v>0</v>
      </c>
      <c r="CV26">
        <v>0.158245</v>
      </c>
      <c r="CW26">
        <v>0.92096299999999998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74.948111999999995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559.43611099999998</v>
      </c>
      <c r="L27">
        <v>546.11794799999996</v>
      </c>
      <c r="M27">
        <v>89.008067999999994</v>
      </c>
      <c r="N27">
        <v>114.13977199999999</v>
      </c>
      <c r="O27">
        <v>119.53624499999999</v>
      </c>
      <c r="P27">
        <v>130.696642</v>
      </c>
      <c r="Q27">
        <v>6.7053000000000003</v>
      </c>
      <c r="R27">
        <v>39.204931000000002</v>
      </c>
      <c r="S27">
        <v>18.780971000000001</v>
      </c>
      <c r="T27">
        <v>0.53642400000000001</v>
      </c>
      <c r="U27">
        <v>267.42652199999998</v>
      </c>
      <c r="V27">
        <v>13.361611</v>
      </c>
      <c r="W27">
        <v>42.685364999999997</v>
      </c>
      <c r="X27">
        <v>94.199886000000006</v>
      </c>
      <c r="Y27">
        <v>0</v>
      </c>
      <c r="Z27">
        <v>0</v>
      </c>
      <c r="AA27">
        <v>0</v>
      </c>
      <c r="AB27">
        <v>11.966087</v>
      </c>
      <c r="AC27">
        <v>9.6052850000000003</v>
      </c>
      <c r="AD27">
        <v>0</v>
      </c>
      <c r="AE27">
        <v>16.295027999999999</v>
      </c>
      <c r="AF27">
        <v>8.7590380000000003</v>
      </c>
      <c r="AG27">
        <v>43.246502999999997</v>
      </c>
      <c r="AH27">
        <v>46.231893999999997</v>
      </c>
      <c r="AI27">
        <v>0</v>
      </c>
      <c r="AJ27">
        <v>0</v>
      </c>
      <c r="AK27">
        <v>52.778852999999998</v>
      </c>
      <c r="AL27">
        <v>2.5600839999999998</v>
      </c>
      <c r="AM27">
        <v>0</v>
      </c>
      <c r="AN27">
        <v>0.76937599999999995</v>
      </c>
      <c r="AO27">
        <v>0</v>
      </c>
      <c r="AP27">
        <v>1.4724839999999999</v>
      </c>
      <c r="AQ27">
        <v>15.615686</v>
      </c>
      <c r="AR27">
        <v>6.3451300000000002</v>
      </c>
      <c r="AS27">
        <v>4.5099850000000004</v>
      </c>
      <c r="AT27">
        <v>10.774076000000001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75.399659999999983</v>
      </c>
      <c r="BA27">
        <f t="shared" si="1"/>
        <v>2348.1649650000008</v>
      </c>
      <c r="BD27">
        <v>5.1100000000000003</v>
      </c>
      <c r="BE27">
        <v>1.84</v>
      </c>
      <c r="BF27">
        <v>2.12</v>
      </c>
      <c r="BG27">
        <v>1.71</v>
      </c>
      <c r="BH27">
        <v>5.8</v>
      </c>
      <c r="BI27">
        <v>0.82</v>
      </c>
      <c r="BJ27">
        <v>0.41</v>
      </c>
      <c r="BK27">
        <v>1.66</v>
      </c>
      <c r="BL27">
        <v>0.74</v>
      </c>
      <c r="BM27">
        <v>0.08</v>
      </c>
      <c r="BN27">
        <v>1.65</v>
      </c>
      <c r="BO27">
        <v>3.61</v>
      </c>
      <c r="BP27">
        <v>0.25</v>
      </c>
      <c r="BQ27">
        <v>1.93</v>
      </c>
      <c r="BR27">
        <v>2.1</v>
      </c>
      <c r="BS27">
        <v>1.58</v>
      </c>
      <c r="BT27">
        <v>2.8443610000000001</v>
      </c>
      <c r="BU27">
        <v>1.285531</v>
      </c>
      <c r="BV27">
        <v>2.3701919999999999</v>
      </c>
      <c r="BW27">
        <v>1.8608690000000001</v>
      </c>
      <c r="BX27">
        <v>1.8768860000000001</v>
      </c>
      <c r="BY27">
        <v>2.5710630000000001</v>
      </c>
      <c r="BZ27">
        <v>1.27182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5.090706</v>
      </c>
      <c r="CK27">
        <v>1.7915730000000001</v>
      </c>
      <c r="CL27">
        <v>1.85623</v>
      </c>
      <c r="CM27">
        <v>3.3641679999999998</v>
      </c>
      <c r="CN27">
        <v>1.6969030000000001</v>
      </c>
      <c r="CO27">
        <v>4.113702</v>
      </c>
      <c r="CP27">
        <v>3.5897109999999999</v>
      </c>
      <c r="CQ27">
        <v>3.2909609999999998</v>
      </c>
      <c r="CR27">
        <v>0.82049899999999998</v>
      </c>
      <c r="CS27">
        <v>2.6761710000000001</v>
      </c>
      <c r="CT27">
        <v>0</v>
      </c>
      <c r="CU27">
        <v>0.32185399999999997</v>
      </c>
      <c r="CV27">
        <v>0.37549700000000003</v>
      </c>
      <c r="CW27">
        <v>0.92096299999999998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75.399659999999983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656.37817700000005</v>
      </c>
      <c r="L28">
        <v>623.98645699999997</v>
      </c>
      <c r="M28">
        <v>89.008067999999994</v>
      </c>
      <c r="N28">
        <v>114.13977199999999</v>
      </c>
      <c r="O28">
        <v>119.53624499999999</v>
      </c>
      <c r="P28">
        <v>130.696642</v>
      </c>
      <c r="Q28">
        <v>12.21442</v>
      </c>
      <c r="R28">
        <v>39.204931000000002</v>
      </c>
      <c r="S28">
        <v>24.006350999999999</v>
      </c>
      <c r="T28">
        <v>0.53642400000000001</v>
      </c>
      <c r="U28">
        <v>267.42652199999998</v>
      </c>
      <c r="V28">
        <v>13.650074999999999</v>
      </c>
      <c r="W28">
        <v>42.685364999999997</v>
      </c>
      <c r="X28">
        <v>94.199886000000006</v>
      </c>
      <c r="Y28">
        <v>0</v>
      </c>
      <c r="Z28">
        <v>0</v>
      </c>
      <c r="AA28">
        <v>0</v>
      </c>
      <c r="AB28">
        <v>11.966087</v>
      </c>
      <c r="AC28">
        <v>9.6052850000000003</v>
      </c>
      <c r="AD28">
        <v>0</v>
      </c>
      <c r="AE28">
        <v>16.295027999999999</v>
      </c>
      <c r="AF28">
        <v>8.7590380000000003</v>
      </c>
      <c r="AG28">
        <v>43.246502999999997</v>
      </c>
      <c r="AH28">
        <v>69.347841000000003</v>
      </c>
      <c r="AI28">
        <v>0</v>
      </c>
      <c r="AJ28">
        <v>0</v>
      </c>
      <c r="AK28">
        <v>52.778852999999998</v>
      </c>
      <c r="AL28">
        <v>2.5600839999999998</v>
      </c>
      <c r="AM28">
        <v>0</v>
      </c>
      <c r="AN28">
        <v>0.76937599999999995</v>
      </c>
      <c r="AO28">
        <v>0</v>
      </c>
      <c r="AP28">
        <v>1.4724839999999999</v>
      </c>
      <c r="AQ28">
        <v>30.346271999999999</v>
      </c>
      <c r="AR28">
        <v>6.3451300000000002</v>
      </c>
      <c r="AS28">
        <v>4.5099850000000004</v>
      </c>
      <c r="AT28">
        <v>10.774076000000001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76.016580999999988</v>
      </c>
      <c r="BA28">
        <f t="shared" si="1"/>
        <v>2572.4619580000003</v>
      </c>
      <c r="BD28">
        <v>5.1100000000000003</v>
      </c>
      <c r="BE28">
        <v>1.84</v>
      </c>
      <c r="BF28">
        <v>2.12</v>
      </c>
      <c r="BG28">
        <v>1.71</v>
      </c>
      <c r="BH28">
        <v>5.8</v>
      </c>
      <c r="BI28">
        <v>0.82</v>
      </c>
      <c r="BJ28">
        <v>0.41</v>
      </c>
      <c r="BK28">
        <v>1.66</v>
      </c>
      <c r="BL28">
        <v>0.74</v>
      </c>
      <c r="BM28">
        <v>0.08</v>
      </c>
      <c r="BN28">
        <v>1.76</v>
      </c>
      <c r="BO28">
        <v>3.61</v>
      </c>
      <c r="BP28">
        <v>0.25</v>
      </c>
      <c r="BQ28">
        <v>1.93</v>
      </c>
      <c r="BR28">
        <v>2.1</v>
      </c>
      <c r="BS28">
        <v>1.58</v>
      </c>
      <c r="BT28">
        <v>2.8443610000000001</v>
      </c>
      <c r="BU28">
        <v>1.285531</v>
      </c>
      <c r="BV28">
        <v>2.3701919999999999</v>
      </c>
      <c r="BW28">
        <v>1.8608690000000001</v>
      </c>
      <c r="BX28">
        <v>1.8768860000000001</v>
      </c>
      <c r="BY28">
        <v>2.5710630000000001</v>
      </c>
      <c r="BZ28">
        <v>1.27182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5.090706</v>
      </c>
      <c r="CK28">
        <v>1.7915730000000001</v>
      </c>
      <c r="CL28">
        <v>1.85623</v>
      </c>
      <c r="CM28">
        <v>3.3641679999999998</v>
      </c>
      <c r="CN28">
        <v>1.6969030000000001</v>
      </c>
      <c r="CO28">
        <v>4.113702</v>
      </c>
      <c r="CP28">
        <v>3.5897109999999999</v>
      </c>
      <c r="CQ28">
        <v>3.2909609999999998</v>
      </c>
      <c r="CR28">
        <v>0.82049899999999998</v>
      </c>
      <c r="CS28">
        <v>2.6761710000000001</v>
      </c>
      <c r="CT28">
        <v>0</v>
      </c>
      <c r="CU28">
        <v>0.64370899999999998</v>
      </c>
      <c r="CV28">
        <v>0.56056300000000003</v>
      </c>
      <c r="CW28">
        <v>0.92096299999999998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76.016580999999988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656.37817700000005</v>
      </c>
      <c r="L29">
        <v>628.00843599999996</v>
      </c>
      <c r="M29">
        <v>89.008067999999994</v>
      </c>
      <c r="N29">
        <v>114.13977199999999</v>
      </c>
      <c r="O29">
        <v>119.53624499999999</v>
      </c>
      <c r="P29">
        <v>130.696642</v>
      </c>
      <c r="Q29">
        <v>19.405308000000002</v>
      </c>
      <c r="R29">
        <v>39.204931000000002</v>
      </c>
      <c r="S29">
        <v>24.946014999999999</v>
      </c>
      <c r="T29">
        <v>0.53642400000000001</v>
      </c>
      <c r="U29">
        <v>267.42652199999998</v>
      </c>
      <c r="V29">
        <v>13.650074999999999</v>
      </c>
      <c r="W29">
        <v>42.445506999999999</v>
      </c>
      <c r="X29">
        <v>94.199886000000006</v>
      </c>
      <c r="Y29">
        <v>0</v>
      </c>
      <c r="Z29">
        <v>1.05369</v>
      </c>
      <c r="AA29">
        <v>3.6323569999999998</v>
      </c>
      <c r="AB29">
        <v>11.966087</v>
      </c>
      <c r="AC29">
        <v>9.6052850000000003</v>
      </c>
      <c r="AD29">
        <v>8.5114199999999993</v>
      </c>
      <c r="AE29">
        <v>32.590057000000002</v>
      </c>
      <c r="AF29">
        <v>8.7590380000000003</v>
      </c>
      <c r="AG29">
        <v>43.246502999999997</v>
      </c>
      <c r="AH29">
        <v>92.463787999999994</v>
      </c>
      <c r="AI29">
        <v>0</v>
      </c>
      <c r="AJ29">
        <v>0</v>
      </c>
      <c r="AK29">
        <v>52.778852999999998</v>
      </c>
      <c r="AL29">
        <v>2.5600839999999998</v>
      </c>
      <c r="AM29">
        <v>0</v>
      </c>
      <c r="AN29">
        <v>0.76937599999999995</v>
      </c>
      <c r="AO29">
        <v>0</v>
      </c>
      <c r="AP29">
        <v>1.4724839999999999</v>
      </c>
      <c r="AQ29">
        <v>45.519407999999999</v>
      </c>
      <c r="AR29">
        <v>6.3451300000000002</v>
      </c>
      <c r="AS29">
        <v>4.5099850000000004</v>
      </c>
      <c r="AT29">
        <v>10.774076000000001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76.377306999999988</v>
      </c>
      <c r="BA29">
        <f t="shared" si="1"/>
        <v>2652.5169360000004</v>
      </c>
      <c r="BD29">
        <v>5.1100000000000003</v>
      </c>
      <c r="BE29">
        <v>1.84</v>
      </c>
      <c r="BF29">
        <v>2.12</v>
      </c>
      <c r="BG29">
        <v>1.71</v>
      </c>
      <c r="BH29">
        <v>5.8</v>
      </c>
      <c r="BI29">
        <v>0.82</v>
      </c>
      <c r="BJ29">
        <v>0.41</v>
      </c>
      <c r="BK29">
        <v>1.66</v>
      </c>
      <c r="BL29">
        <v>0.74</v>
      </c>
      <c r="BM29">
        <v>0.08</v>
      </c>
      <c r="BN29">
        <v>1.79</v>
      </c>
      <c r="BO29">
        <v>3.61</v>
      </c>
      <c r="BP29">
        <v>0.25</v>
      </c>
      <c r="BQ29">
        <v>1.93</v>
      </c>
      <c r="BR29">
        <v>2.1</v>
      </c>
      <c r="BS29">
        <v>1.58</v>
      </c>
      <c r="BT29">
        <v>2.8443610000000001</v>
      </c>
      <c r="BU29">
        <v>1.285531</v>
      </c>
      <c r="BV29">
        <v>2.3701919999999999</v>
      </c>
      <c r="BW29">
        <v>1.8608690000000001</v>
      </c>
      <c r="BX29">
        <v>1.8768860000000001</v>
      </c>
      <c r="BY29">
        <v>2.5710630000000001</v>
      </c>
      <c r="BZ29">
        <v>1.27182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5.090706</v>
      </c>
      <c r="CK29">
        <v>1.7915730000000001</v>
      </c>
      <c r="CL29">
        <v>1.85623</v>
      </c>
      <c r="CM29">
        <v>3.3641679999999998</v>
      </c>
      <c r="CN29">
        <v>1.6969030000000001</v>
      </c>
      <c r="CO29">
        <v>4.113702</v>
      </c>
      <c r="CP29">
        <v>3.7326890000000001</v>
      </c>
      <c r="CQ29">
        <v>3.2909609999999998</v>
      </c>
      <c r="CR29">
        <v>0.82049899999999998</v>
      </c>
      <c r="CS29">
        <v>2.6761710000000001</v>
      </c>
      <c r="CT29">
        <v>0</v>
      </c>
      <c r="CU29">
        <v>0.64370899999999998</v>
      </c>
      <c r="CV29">
        <v>0.74831099999999995</v>
      </c>
      <c r="CW29">
        <v>0.92096299999999998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76.377306999999988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656.37817700000005</v>
      </c>
      <c r="L30">
        <v>628.00843599999996</v>
      </c>
      <c r="M30">
        <v>89.008067999999994</v>
      </c>
      <c r="N30">
        <v>114.13977199999999</v>
      </c>
      <c r="O30">
        <v>119.53624499999999</v>
      </c>
      <c r="P30">
        <v>130.696642</v>
      </c>
      <c r="Q30">
        <v>20.654814999999999</v>
      </c>
      <c r="R30">
        <v>39.204931000000002</v>
      </c>
      <c r="S30">
        <v>24.946014999999999</v>
      </c>
      <c r="T30">
        <v>0.53642400000000001</v>
      </c>
      <c r="U30">
        <v>267.42652199999998</v>
      </c>
      <c r="V30">
        <v>13.650074999999999</v>
      </c>
      <c r="W30">
        <v>42.445506999999999</v>
      </c>
      <c r="X30">
        <v>94.199886000000006</v>
      </c>
      <c r="Y30">
        <v>0</v>
      </c>
      <c r="Z30">
        <v>6.8489849999999999</v>
      </c>
      <c r="AA30">
        <v>13.394316</v>
      </c>
      <c r="AB30">
        <v>15.954782</v>
      </c>
      <c r="AC30">
        <v>9.6052850000000003</v>
      </c>
      <c r="AD30">
        <v>8.5114199999999993</v>
      </c>
      <c r="AE30">
        <v>49.037851000000003</v>
      </c>
      <c r="AF30">
        <v>17.518075</v>
      </c>
      <c r="AG30">
        <v>43.246502999999997</v>
      </c>
      <c r="AH30">
        <v>92.463787999999994</v>
      </c>
      <c r="AI30">
        <v>3.7904100000000001</v>
      </c>
      <c r="AJ30">
        <v>0</v>
      </c>
      <c r="AK30">
        <v>52.778852999999998</v>
      </c>
      <c r="AL30">
        <v>2.5600839999999998</v>
      </c>
      <c r="AM30">
        <v>5.1781009999999998</v>
      </c>
      <c r="AN30">
        <v>0.76937599999999995</v>
      </c>
      <c r="AO30">
        <v>0</v>
      </c>
      <c r="AP30">
        <v>1.4724839999999999</v>
      </c>
      <c r="AQ30">
        <v>62.462743000000003</v>
      </c>
      <c r="AR30">
        <v>6.3451300000000002</v>
      </c>
      <c r="AS30">
        <v>4.5099850000000004</v>
      </c>
      <c r="AT30">
        <v>10.774076000000001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76.905312999999992</v>
      </c>
      <c r="BA30">
        <f t="shared" si="1"/>
        <v>2724.9590750000007</v>
      </c>
      <c r="BD30">
        <v>5.1100000000000003</v>
      </c>
      <c r="BE30">
        <v>1.84</v>
      </c>
      <c r="BF30">
        <v>2.12</v>
      </c>
      <c r="BG30">
        <v>1.71</v>
      </c>
      <c r="BH30">
        <v>5.8</v>
      </c>
      <c r="BI30">
        <v>0.82</v>
      </c>
      <c r="BJ30">
        <v>0.41</v>
      </c>
      <c r="BK30">
        <v>1.66</v>
      </c>
      <c r="BL30">
        <v>0.74</v>
      </c>
      <c r="BM30">
        <v>0.08</v>
      </c>
      <c r="BN30">
        <v>1.79</v>
      </c>
      <c r="BO30">
        <v>3.61</v>
      </c>
      <c r="BP30">
        <v>0.25</v>
      </c>
      <c r="BQ30">
        <v>1.93</v>
      </c>
      <c r="BR30">
        <v>2.1</v>
      </c>
      <c r="BS30">
        <v>1.58</v>
      </c>
      <c r="BT30">
        <v>2.8443610000000001</v>
      </c>
      <c r="BU30">
        <v>1.285531</v>
      </c>
      <c r="BV30">
        <v>2.3701919999999999</v>
      </c>
      <c r="BW30">
        <v>1.8608690000000001</v>
      </c>
      <c r="BX30">
        <v>1.8768860000000001</v>
      </c>
      <c r="BY30">
        <v>2.5710630000000001</v>
      </c>
      <c r="BZ30">
        <v>1.27182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5.090706</v>
      </c>
      <c r="CK30">
        <v>1.7915730000000001</v>
      </c>
      <c r="CL30">
        <v>1.85623</v>
      </c>
      <c r="CM30">
        <v>3.3641679999999998</v>
      </c>
      <c r="CN30">
        <v>1.6969030000000001</v>
      </c>
      <c r="CO30">
        <v>4.113702</v>
      </c>
      <c r="CP30">
        <v>3.806651</v>
      </c>
      <c r="CQ30">
        <v>3.2909609999999998</v>
      </c>
      <c r="CR30">
        <v>0.82049899999999998</v>
      </c>
      <c r="CS30">
        <v>2.6761710000000001</v>
      </c>
      <c r="CT30">
        <v>0.13219</v>
      </c>
      <c r="CU30">
        <v>0.96556299999999995</v>
      </c>
      <c r="CV30">
        <v>0.74831099999999995</v>
      </c>
      <c r="CW30">
        <v>0.92096299999999998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76.905312999999992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656.37817700000005</v>
      </c>
      <c r="L31">
        <v>628.00843599999996</v>
      </c>
      <c r="M31">
        <v>89.008067999999994</v>
      </c>
      <c r="N31">
        <v>114.13977199999999</v>
      </c>
      <c r="O31">
        <v>119.53624499999999</v>
      </c>
      <c r="P31">
        <v>130.696642</v>
      </c>
      <c r="Q31">
        <v>20.654814999999999</v>
      </c>
      <c r="R31">
        <v>39.204931000000002</v>
      </c>
      <c r="S31">
        <v>24.946014999999999</v>
      </c>
      <c r="T31">
        <v>0.53642400000000001</v>
      </c>
      <c r="U31">
        <v>267.42652199999998</v>
      </c>
      <c r="V31">
        <v>13.650074999999999</v>
      </c>
      <c r="W31">
        <v>42.445506999999999</v>
      </c>
      <c r="X31">
        <v>94.199886000000006</v>
      </c>
      <c r="Y31">
        <v>0</v>
      </c>
      <c r="Z31">
        <v>12.555770000000001</v>
      </c>
      <c r="AA31">
        <v>17.066023000000001</v>
      </c>
      <c r="AB31">
        <v>26.272207999999999</v>
      </c>
      <c r="AC31">
        <v>19.229527000000001</v>
      </c>
      <c r="AD31">
        <v>18.070399999999999</v>
      </c>
      <c r="AE31">
        <v>49.053128000000001</v>
      </c>
      <c r="AF31">
        <v>29.488759999999999</v>
      </c>
      <c r="AG31">
        <v>43.246502999999997</v>
      </c>
      <c r="AH31">
        <v>115.579735</v>
      </c>
      <c r="AI31">
        <v>16.425111000000001</v>
      </c>
      <c r="AJ31">
        <v>0</v>
      </c>
      <c r="AK31">
        <v>52.778852999999998</v>
      </c>
      <c r="AL31">
        <v>2.5600839999999998</v>
      </c>
      <c r="AM31">
        <v>10.435458000000001</v>
      </c>
      <c r="AN31">
        <v>0.76937599999999995</v>
      </c>
      <c r="AO31">
        <v>0</v>
      </c>
      <c r="AP31">
        <v>1.4724839999999999</v>
      </c>
      <c r="AQ31">
        <v>62.462743000000003</v>
      </c>
      <c r="AR31">
        <v>6.3451300000000002</v>
      </c>
      <c r="AS31">
        <v>4.5099850000000004</v>
      </c>
      <c r="AT31">
        <v>10.774076000000001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78.101106999999999</v>
      </c>
      <c r="BA31">
        <f t="shared" si="1"/>
        <v>2818.0279760000003</v>
      </c>
      <c r="BD31">
        <v>5.1100000000000003</v>
      </c>
      <c r="BE31">
        <v>1.84</v>
      </c>
      <c r="BF31">
        <v>2.12</v>
      </c>
      <c r="BG31">
        <v>1.71</v>
      </c>
      <c r="BH31">
        <v>5.8</v>
      </c>
      <c r="BI31">
        <v>0.8</v>
      </c>
      <c r="BJ31">
        <v>0.4</v>
      </c>
      <c r="BK31">
        <v>1.66</v>
      </c>
      <c r="BL31">
        <v>0.74</v>
      </c>
      <c r="BM31">
        <v>0.08</v>
      </c>
      <c r="BN31">
        <v>1.68</v>
      </c>
      <c r="BO31">
        <v>3.61</v>
      </c>
      <c r="BP31">
        <v>0.25</v>
      </c>
      <c r="BQ31">
        <v>1.93</v>
      </c>
      <c r="BR31">
        <v>2.1</v>
      </c>
      <c r="BS31">
        <v>1.58</v>
      </c>
      <c r="BT31">
        <v>2.8443610000000001</v>
      </c>
      <c r="BU31">
        <v>1.285531</v>
      </c>
      <c r="BV31">
        <v>2.3701919999999999</v>
      </c>
      <c r="BW31">
        <v>1.8608690000000001</v>
      </c>
      <c r="BX31">
        <v>1.8768860000000001</v>
      </c>
      <c r="BY31">
        <v>2.5710630000000001</v>
      </c>
      <c r="BZ31">
        <v>1.27182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5.090706</v>
      </c>
      <c r="CK31">
        <v>1.7915730000000001</v>
      </c>
      <c r="CL31">
        <v>1.85623</v>
      </c>
      <c r="CM31">
        <v>3.3641679999999998</v>
      </c>
      <c r="CN31">
        <v>1.6969030000000001</v>
      </c>
      <c r="CO31">
        <v>4.113702</v>
      </c>
      <c r="CP31">
        <v>3.8072689999999998</v>
      </c>
      <c r="CQ31">
        <v>3.2909609999999998</v>
      </c>
      <c r="CR31">
        <v>0.82049899999999998</v>
      </c>
      <c r="CS31">
        <v>2.6761710000000001</v>
      </c>
      <c r="CT31">
        <v>0.957762</v>
      </c>
      <c r="CU31">
        <v>1.287418</v>
      </c>
      <c r="CV31">
        <v>0.93606</v>
      </c>
      <c r="CW31">
        <v>0.92096299999999998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78.101106999999999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656.37817700000005</v>
      </c>
      <c r="L32">
        <v>628.00843599999996</v>
      </c>
      <c r="M32">
        <v>89.008067999999994</v>
      </c>
      <c r="N32">
        <v>114.13977199999999</v>
      </c>
      <c r="O32">
        <v>119.53624499999999</v>
      </c>
      <c r="P32">
        <v>130.696642</v>
      </c>
      <c r="Q32">
        <v>20.654814999999999</v>
      </c>
      <c r="R32">
        <v>39.204931000000002</v>
      </c>
      <c r="S32">
        <v>24.946014999999999</v>
      </c>
      <c r="T32">
        <v>0.53642400000000001</v>
      </c>
      <c r="U32">
        <v>267.42652199999998</v>
      </c>
      <c r="V32">
        <v>13.650074999999999</v>
      </c>
      <c r="W32">
        <v>42.445506999999999</v>
      </c>
      <c r="X32">
        <v>94.199886000000006</v>
      </c>
      <c r="Y32">
        <v>0</v>
      </c>
      <c r="Z32">
        <v>12.555770000000001</v>
      </c>
      <c r="AA32">
        <v>26.915763999999999</v>
      </c>
      <c r="AB32">
        <v>26.272207999999999</v>
      </c>
      <c r="AC32">
        <v>28.844923000000001</v>
      </c>
      <c r="AD32">
        <v>18.070399999999999</v>
      </c>
      <c r="AE32">
        <v>49.053128000000001</v>
      </c>
      <c r="AF32">
        <v>29.488759999999999</v>
      </c>
      <c r="AG32">
        <v>43.246502999999997</v>
      </c>
      <c r="AH32">
        <v>115.579735</v>
      </c>
      <c r="AI32">
        <v>16.425111000000001</v>
      </c>
      <c r="AJ32">
        <v>0</v>
      </c>
      <c r="AK32">
        <v>52.778852999999998</v>
      </c>
      <c r="AL32">
        <v>12.243878</v>
      </c>
      <c r="AM32">
        <v>15.692816000000001</v>
      </c>
      <c r="AN32">
        <v>0.76937599999999995</v>
      </c>
      <c r="AO32">
        <v>0</v>
      </c>
      <c r="AP32">
        <v>1.4724839999999999</v>
      </c>
      <c r="AQ32">
        <v>62.462743000000003</v>
      </c>
      <c r="AR32">
        <v>6.3451300000000002</v>
      </c>
      <c r="AS32">
        <v>4.5099850000000004</v>
      </c>
      <c r="AT32">
        <v>10.774076000000001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78.237894999999995</v>
      </c>
      <c r="BA32">
        <f t="shared" si="1"/>
        <v>2852.571053000001</v>
      </c>
      <c r="BD32">
        <v>5.1100000000000003</v>
      </c>
      <c r="BE32">
        <v>1.84</v>
      </c>
      <c r="BF32">
        <v>2.12</v>
      </c>
      <c r="BG32">
        <v>1.71</v>
      </c>
      <c r="BH32">
        <v>5.8</v>
      </c>
      <c r="BI32">
        <v>0.8</v>
      </c>
      <c r="BJ32">
        <v>0.4</v>
      </c>
      <c r="BK32">
        <v>1.66</v>
      </c>
      <c r="BL32">
        <v>0.74</v>
      </c>
      <c r="BM32">
        <v>0.08</v>
      </c>
      <c r="BN32">
        <v>1.68</v>
      </c>
      <c r="BO32">
        <v>3.61</v>
      </c>
      <c r="BP32">
        <v>0.25</v>
      </c>
      <c r="BQ32">
        <v>1.93</v>
      </c>
      <c r="BR32">
        <v>2.1</v>
      </c>
      <c r="BS32">
        <v>1.58</v>
      </c>
      <c r="BT32">
        <v>2.8443610000000001</v>
      </c>
      <c r="BU32">
        <v>1.285531</v>
      </c>
      <c r="BV32">
        <v>2.3701919999999999</v>
      </c>
      <c r="BW32">
        <v>1.8608690000000001</v>
      </c>
      <c r="BX32">
        <v>1.8768860000000001</v>
      </c>
      <c r="BY32">
        <v>2.5710630000000001</v>
      </c>
      <c r="BZ32">
        <v>1.27182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5.090706</v>
      </c>
      <c r="CK32">
        <v>1.7915730000000001</v>
      </c>
      <c r="CL32">
        <v>1.85623</v>
      </c>
      <c r="CM32">
        <v>3.3641679999999998</v>
      </c>
      <c r="CN32">
        <v>1.6969030000000001</v>
      </c>
      <c r="CO32">
        <v>4.113702</v>
      </c>
      <c r="CP32">
        <v>3.8072689999999998</v>
      </c>
      <c r="CQ32">
        <v>3.2909609999999998</v>
      </c>
      <c r="CR32">
        <v>0.82049899999999998</v>
      </c>
      <c r="CS32">
        <v>2.6761710000000001</v>
      </c>
      <c r="CT32">
        <v>0.957762</v>
      </c>
      <c r="CU32">
        <v>1.4242060000000001</v>
      </c>
      <c r="CV32">
        <v>0.93606</v>
      </c>
      <c r="CW32">
        <v>0.92096299999999998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78.237894999999995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656.37817700000005</v>
      </c>
      <c r="L33">
        <v>628.00843599999996</v>
      </c>
      <c r="M33">
        <v>89.008067999999994</v>
      </c>
      <c r="N33">
        <v>114.13977199999999</v>
      </c>
      <c r="O33">
        <v>119.53624499999999</v>
      </c>
      <c r="P33">
        <v>130.696642</v>
      </c>
      <c r="Q33">
        <v>20.654814999999999</v>
      </c>
      <c r="R33">
        <v>39.204931000000002</v>
      </c>
      <c r="S33">
        <v>24.946014999999999</v>
      </c>
      <c r="T33">
        <v>0.53642400000000001</v>
      </c>
      <c r="U33">
        <v>267.42652199999998</v>
      </c>
      <c r="V33">
        <v>13.650074999999999</v>
      </c>
      <c r="W33">
        <v>42.445506999999999</v>
      </c>
      <c r="X33">
        <v>94.199886000000006</v>
      </c>
      <c r="Y33">
        <v>0</v>
      </c>
      <c r="Z33">
        <v>12.555770000000001</v>
      </c>
      <c r="AA33">
        <v>26.915763999999999</v>
      </c>
      <c r="AB33">
        <v>26.272207999999999</v>
      </c>
      <c r="AC33">
        <v>28.844923000000001</v>
      </c>
      <c r="AD33">
        <v>27.105601</v>
      </c>
      <c r="AE33">
        <v>49.053128000000001</v>
      </c>
      <c r="AF33">
        <v>29.488759999999999</v>
      </c>
      <c r="AG33">
        <v>43.246502999999997</v>
      </c>
      <c r="AH33">
        <v>115.579735</v>
      </c>
      <c r="AI33">
        <v>16.425111000000001</v>
      </c>
      <c r="AJ33">
        <v>0</v>
      </c>
      <c r="AK33">
        <v>52.778852999999998</v>
      </c>
      <c r="AL33">
        <v>51.201670999999997</v>
      </c>
      <c r="AM33">
        <v>15.692816000000001</v>
      </c>
      <c r="AN33">
        <v>0.76937599999999995</v>
      </c>
      <c r="AO33">
        <v>0</v>
      </c>
      <c r="AP33">
        <v>1.4724839999999999</v>
      </c>
      <c r="AQ33">
        <v>62.462743000000003</v>
      </c>
      <c r="AR33">
        <v>12.690258999999999</v>
      </c>
      <c r="AS33">
        <v>4.5099850000000004</v>
      </c>
      <c r="AT33">
        <v>10.774076000000001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78.406868000000003</v>
      </c>
      <c r="BA33">
        <f t="shared" si="1"/>
        <v>2907.0781490000004</v>
      </c>
      <c r="BD33">
        <v>5.1100000000000003</v>
      </c>
      <c r="BE33">
        <v>1.84</v>
      </c>
      <c r="BF33">
        <v>2.12</v>
      </c>
      <c r="BG33">
        <v>1.71</v>
      </c>
      <c r="BH33">
        <v>5.8</v>
      </c>
      <c r="BI33">
        <v>0.8</v>
      </c>
      <c r="BJ33">
        <v>0.4</v>
      </c>
      <c r="BK33">
        <v>1.66</v>
      </c>
      <c r="BL33">
        <v>0.74</v>
      </c>
      <c r="BM33">
        <v>0.08</v>
      </c>
      <c r="BN33">
        <v>1.68</v>
      </c>
      <c r="BO33">
        <v>3.61</v>
      </c>
      <c r="BP33">
        <v>0.25</v>
      </c>
      <c r="BQ33">
        <v>1.93</v>
      </c>
      <c r="BR33">
        <v>2.1</v>
      </c>
      <c r="BS33">
        <v>1.58</v>
      </c>
      <c r="BT33">
        <v>2.8443610000000001</v>
      </c>
      <c r="BU33">
        <v>1.285531</v>
      </c>
      <c r="BV33">
        <v>2.3701919999999999</v>
      </c>
      <c r="BW33">
        <v>1.8608690000000001</v>
      </c>
      <c r="BX33">
        <v>1.8768860000000001</v>
      </c>
      <c r="BY33">
        <v>2.5710630000000001</v>
      </c>
      <c r="BZ33">
        <v>1.27182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5.090706</v>
      </c>
      <c r="CK33">
        <v>1.7915730000000001</v>
      </c>
      <c r="CL33">
        <v>1.85623</v>
      </c>
      <c r="CM33">
        <v>3.3641679999999998</v>
      </c>
      <c r="CN33">
        <v>1.6969030000000001</v>
      </c>
      <c r="CO33">
        <v>4.113702</v>
      </c>
      <c r="CP33">
        <v>3.8072689999999998</v>
      </c>
      <c r="CQ33">
        <v>3.2909609999999998</v>
      </c>
      <c r="CR33">
        <v>0.82049899999999998</v>
      </c>
      <c r="CS33">
        <v>2.6761710000000001</v>
      </c>
      <c r="CT33">
        <v>0.957762</v>
      </c>
      <c r="CU33">
        <v>1.5931789999999999</v>
      </c>
      <c r="CV33">
        <v>0.93606</v>
      </c>
      <c r="CW33">
        <v>0.92096299999999998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78.406868000000003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656.37817700000005</v>
      </c>
      <c r="L34">
        <v>628.00843599999996</v>
      </c>
      <c r="M34">
        <v>89.008067999999994</v>
      </c>
      <c r="N34">
        <v>114.13977199999999</v>
      </c>
      <c r="O34">
        <v>119.53624499999999</v>
      </c>
      <c r="P34">
        <v>130.696642</v>
      </c>
      <c r="Q34">
        <v>20.654814999999999</v>
      </c>
      <c r="R34">
        <v>39.204931000000002</v>
      </c>
      <c r="S34">
        <v>24.946014999999999</v>
      </c>
      <c r="T34">
        <v>0.53642400000000001</v>
      </c>
      <c r="U34">
        <v>267.42652199999998</v>
      </c>
      <c r="V34">
        <v>13.650074999999999</v>
      </c>
      <c r="W34">
        <v>42.445506999999999</v>
      </c>
      <c r="X34">
        <v>94.199886000000006</v>
      </c>
      <c r="Y34">
        <v>0</v>
      </c>
      <c r="Z34">
        <v>12.555770000000001</v>
      </c>
      <c r="AA34">
        <v>26.915763999999999</v>
      </c>
      <c r="AB34">
        <v>26.272207999999999</v>
      </c>
      <c r="AC34">
        <v>28.844923000000001</v>
      </c>
      <c r="AD34">
        <v>27.105601</v>
      </c>
      <c r="AE34">
        <v>49.053128000000001</v>
      </c>
      <c r="AF34">
        <v>29.488759999999999</v>
      </c>
      <c r="AG34">
        <v>43.246502999999997</v>
      </c>
      <c r="AH34">
        <v>115.579735</v>
      </c>
      <c r="AI34">
        <v>16.425111000000001</v>
      </c>
      <c r="AJ34">
        <v>0</v>
      </c>
      <c r="AK34">
        <v>52.778852999999998</v>
      </c>
      <c r="AL34">
        <v>51.201670999999997</v>
      </c>
      <c r="AM34">
        <v>15.692816000000001</v>
      </c>
      <c r="AN34">
        <v>0.76937599999999995</v>
      </c>
      <c r="AO34">
        <v>0</v>
      </c>
      <c r="AP34">
        <v>1.4724839999999999</v>
      </c>
      <c r="AQ34">
        <v>62.462743000000003</v>
      </c>
      <c r="AR34">
        <v>29.610605</v>
      </c>
      <c r="AS34">
        <v>7.7314020000000001</v>
      </c>
      <c r="AT34">
        <v>10.774076000000001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78.008572999999998</v>
      </c>
      <c r="BA34">
        <f t="shared" si="1"/>
        <v>2926.8216170000001</v>
      </c>
      <c r="BD34">
        <v>5.1100000000000003</v>
      </c>
      <c r="BE34">
        <v>1.84</v>
      </c>
      <c r="BF34">
        <v>2.12</v>
      </c>
      <c r="BG34">
        <v>1.71</v>
      </c>
      <c r="BH34">
        <v>5.8</v>
      </c>
      <c r="BI34">
        <v>0.8</v>
      </c>
      <c r="BJ34">
        <v>0.4</v>
      </c>
      <c r="BK34">
        <v>1.66</v>
      </c>
      <c r="BL34">
        <v>0.74</v>
      </c>
      <c r="BM34">
        <v>0.08</v>
      </c>
      <c r="BN34">
        <v>1.68</v>
      </c>
      <c r="BO34">
        <v>3.61</v>
      </c>
      <c r="BP34">
        <v>0.25</v>
      </c>
      <c r="BQ34">
        <v>1.93</v>
      </c>
      <c r="BR34">
        <v>2.1</v>
      </c>
      <c r="BS34">
        <v>1.58</v>
      </c>
      <c r="BT34">
        <v>2.8443610000000001</v>
      </c>
      <c r="BU34">
        <v>1.285531</v>
      </c>
      <c r="BV34">
        <v>2.3701919999999999</v>
      </c>
      <c r="BW34">
        <v>1.8608690000000001</v>
      </c>
      <c r="BX34">
        <v>1.8768860000000001</v>
      </c>
      <c r="BY34">
        <v>2.5710630000000001</v>
      </c>
      <c r="BZ34">
        <v>1.27182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5.090706</v>
      </c>
      <c r="CK34">
        <v>1.7915730000000001</v>
      </c>
      <c r="CL34">
        <v>1.85623</v>
      </c>
      <c r="CM34">
        <v>3.3641679999999998</v>
      </c>
      <c r="CN34">
        <v>1.6969030000000001</v>
      </c>
      <c r="CO34">
        <v>4.113702</v>
      </c>
      <c r="CP34">
        <v>3.8072689999999998</v>
      </c>
      <c r="CQ34">
        <v>3.2909609999999998</v>
      </c>
      <c r="CR34">
        <v>0.82049899999999998</v>
      </c>
      <c r="CS34">
        <v>2.6761710000000001</v>
      </c>
      <c r="CT34">
        <v>0.957762</v>
      </c>
      <c r="CU34">
        <v>1.1948840000000001</v>
      </c>
      <c r="CV34">
        <v>0.93606</v>
      </c>
      <c r="CW34">
        <v>0.92096299999999998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78.008572999999998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3.8699159999999999</v>
      </c>
      <c r="H35">
        <v>0</v>
      </c>
      <c r="I35">
        <v>0</v>
      </c>
      <c r="J35">
        <v>0</v>
      </c>
      <c r="K35">
        <v>656.37817700000005</v>
      </c>
      <c r="L35">
        <v>628.00843599999996</v>
      </c>
      <c r="M35">
        <v>89.008067999999994</v>
      </c>
      <c r="N35">
        <v>114.13977199999999</v>
      </c>
      <c r="O35">
        <v>119.53624499999999</v>
      </c>
      <c r="P35">
        <v>130.696642</v>
      </c>
      <c r="Q35">
        <v>20.654814999999999</v>
      </c>
      <c r="R35">
        <v>39.204931000000002</v>
      </c>
      <c r="S35">
        <v>24.946014999999999</v>
      </c>
      <c r="T35">
        <v>0.53642400000000001</v>
      </c>
      <c r="U35">
        <v>267.42652199999998</v>
      </c>
      <c r="V35">
        <v>13.650074999999999</v>
      </c>
      <c r="W35">
        <v>42.445506999999999</v>
      </c>
      <c r="X35">
        <v>94.199886000000006</v>
      </c>
      <c r="Y35">
        <v>0</v>
      </c>
      <c r="Z35">
        <v>12.555770000000001</v>
      </c>
      <c r="AA35">
        <v>26.915763999999999</v>
      </c>
      <c r="AB35">
        <v>26.272207999999999</v>
      </c>
      <c r="AC35">
        <v>28.844923000000001</v>
      </c>
      <c r="AD35">
        <v>27.105601</v>
      </c>
      <c r="AE35">
        <v>49.053128000000001</v>
      </c>
      <c r="AF35">
        <v>29.488759999999999</v>
      </c>
      <c r="AG35">
        <v>43.246502999999997</v>
      </c>
      <c r="AH35">
        <v>115.579735</v>
      </c>
      <c r="AI35">
        <v>16.425111000000001</v>
      </c>
      <c r="AJ35">
        <v>0</v>
      </c>
      <c r="AK35">
        <v>52.778852999999998</v>
      </c>
      <c r="AL35">
        <v>51.201670999999997</v>
      </c>
      <c r="AM35">
        <v>10.435458000000001</v>
      </c>
      <c r="AN35">
        <v>0.76937599999999995</v>
      </c>
      <c r="AO35">
        <v>0</v>
      </c>
      <c r="AP35">
        <v>1.104363</v>
      </c>
      <c r="AQ35">
        <v>62.462743000000003</v>
      </c>
      <c r="AR35">
        <v>29.610605</v>
      </c>
      <c r="AS35">
        <v>7.7314020000000001</v>
      </c>
      <c r="AT35">
        <v>10.774076000000001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77.571768999999989</v>
      </c>
      <c r="BA35">
        <f t="shared" si="1"/>
        <v>2924.6292499999995</v>
      </c>
      <c r="BD35">
        <v>5.1100000000000003</v>
      </c>
      <c r="BE35">
        <v>1.84</v>
      </c>
      <c r="BF35">
        <v>2.12</v>
      </c>
      <c r="BG35">
        <v>1.71</v>
      </c>
      <c r="BH35">
        <v>5.8</v>
      </c>
      <c r="BI35">
        <v>0.87</v>
      </c>
      <c r="BJ35">
        <v>0.44</v>
      </c>
      <c r="BK35">
        <v>1.66</v>
      </c>
      <c r="BL35">
        <v>0.68</v>
      </c>
      <c r="BM35">
        <v>0.08</v>
      </c>
      <c r="BN35">
        <v>1.68</v>
      </c>
      <c r="BO35">
        <v>3.61</v>
      </c>
      <c r="BP35">
        <v>0.25</v>
      </c>
      <c r="BQ35">
        <v>1.93</v>
      </c>
      <c r="BR35">
        <v>2.1</v>
      </c>
      <c r="BS35">
        <v>1.58</v>
      </c>
      <c r="BT35">
        <v>2.8443610000000001</v>
      </c>
      <c r="BU35">
        <v>1.285531</v>
      </c>
      <c r="BV35">
        <v>2.3701919999999999</v>
      </c>
      <c r="BW35">
        <v>1.8608690000000001</v>
      </c>
      <c r="BX35">
        <v>1.8768860000000001</v>
      </c>
      <c r="BY35">
        <v>2.5710630000000001</v>
      </c>
      <c r="BZ35">
        <v>1.27182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5.090706</v>
      </c>
      <c r="CK35">
        <v>1.7915730000000001</v>
      </c>
      <c r="CL35">
        <v>1.85623</v>
      </c>
      <c r="CM35">
        <v>3.3641679999999998</v>
      </c>
      <c r="CN35">
        <v>1.6969030000000001</v>
      </c>
      <c r="CO35">
        <v>4.113702</v>
      </c>
      <c r="CP35">
        <v>3.8072689999999998</v>
      </c>
      <c r="CQ35">
        <v>3.2909609999999998</v>
      </c>
      <c r="CR35">
        <v>0.82049899999999998</v>
      </c>
      <c r="CS35">
        <v>2.6761710000000001</v>
      </c>
      <c r="CT35">
        <v>0.957762</v>
      </c>
      <c r="CU35">
        <v>0.70808000000000004</v>
      </c>
      <c r="CV35">
        <v>0.93606</v>
      </c>
      <c r="CW35">
        <v>0.92096299999999998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77.571768999999989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0.26649600000000001</v>
      </c>
      <c r="H36">
        <v>0</v>
      </c>
      <c r="I36">
        <v>0</v>
      </c>
      <c r="J36">
        <v>0</v>
      </c>
      <c r="K36">
        <v>656.37817700000005</v>
      </c>
      <c r="L36">
        <v>628.00843599999996</v>
      </c>
      <c r="M36">
        <v>89.008067999999994</v>
      </c>
      <c r="N36">
        <v>114.13977199999999</v>
      </c>
      <c r="O36">
        <v>119.53624499999999</v>
      </c>
      <c r="P36">
        <v>130.696642</v>
      </c>
      <c r="Q36">
        <v>20.654814999999999</v>
      </c>
      <c r="R36">
        <v>39.204931000000002</v>
      </c>
      <c r="S36">
        <v>24.946014999999999</v>
      </c>
      <c r="T36">
        <v>0.53642400000000001</v>
      </c>
      <c r="U36">
        <v>267.42652199999998</v>
      </c>
      <c r="V36">
        <v>13.650074999999999</v>
      </c>
      <c r="W36">
        <v>42.445506999999999</v>
      </c>
      <c r="X36">
        <v>94.199886000000006</v>
      </c>
      <c r="Y36">
        <v>0</v>
      </c>
      <c r="Z36">
        <v>12.555770000000001</v>
      </c>
      <c r="AA36">
        <v>24.367059999999999</v>
      </c>
      <c r="AB36">
        <v>26.272207999999999</v>
      </c>
      <c r="AC36">
        <v>19.210570000000001</v>
      </c>
      <c r="AD36">
        <v>27.105601</v>
      </c>
      <c r="AE36">
        <v>49.053128000000001</v>
      </c>
      <c r="AF36">
        <v>29.488759999999999</v>
      </c>
      <c r="AG36">
        <v>43.246502999999997</v>
      </c>
      <c r="AH36">
        <v>115.579735</v>
      </c>
      <c r="AI36">
        <v>16.425111000000001</v>
      </c>
      <c r="AJ36">
        <v>0</v>
      </c>
      <c r="AK36">
        <v>52.778852999999998</v>
      </c>
      <c r="AL36">
        <v>51.201670999999997</v>
      </c>
      <c r="AM36">
        <v>5.2309390000000002</v>
      </c>
      <c r="AN36">
        <v>0.76937599999999995</v>
      </c>
      <c r="AO36">
        <v>0</v>
      </c>
      <c r="AP36">
        <v>1.104363</v>
      </c>
      <c r="AQ36">
        <v>62.462743000000003</v>
      </c>
      <c r="AR36">
        <v>29.610605</v>
      </c>
      <c r="AS36">
        <v>7.7314020000000001</v>
      </c>
      <c r="AT36">
        <v>10.774076000000001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77.235542999999993</v>
      </c>
      <c r="BA36">
        <f t="shared" si="1"/>
        <v>2903.3020279999992</v>
      </c>
      <c r="BD36">
        <v>5.1100000000000003</v>
      </c>
      <c r="BE36">
        <v>1.84</v>
      </c>
      <c r="BF36">
        <v>2.12</v>
      </c>
      <c r="BG36">
        <v>1.71</v>
      </c>
      <c r="BH36">
        <v>5.8</v>
      </c>
      <c r="BI36">
        <v>0.9</v>
      </c>
      <c r="BJ36">
        <v>0.46</v>
      </c>
      <c r="BK36">
        <v>1.66</v>
      </c>
      <c r="BL36">
        <v>0.68</v>
      </c>
      <c r="BM36">
        <v>0.08</v>
      </c>
      <c r="BN36">
        <v>1.68</v>
      </c>
      <c r="BO36">
        <v>3.61</v>
      </c>
      <c r="BP36">
        <v>0.25</v>
      </c>
      <c r="BQ36">
        <v>1.93</v>
      </c>
      <c r="BR36">
        <v>2.1</v>
      </c>
      <c r="BS36">
        <v>1.58</v>
      </c>
      <c r="BT36">
        <v>2.8443610000000001</v>
      </c>
      <c r="BU36">
        <v>1.285531</v>
      </c>
      <c r="BV36">
        <v>2.3701919999999999</v>
      </c>
      <c r="BW36">
        <v>1.8608690000000001</v>
      </c>
      <c r="BX36">
        <v>1.8768860000000001</v>
      </c>
      <c r="BY36">
        <v>2.5710630000000001</v>
      </c>
      <c r="BZ36">
        <v>1.27182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5.090706</v>
      </c>
      <c r="CK36">
        <v>1.7915730000000001</v>
      </c>
      <c r="CL36">
        <v>1.85623</v>
      </c>
      <c r="CM36">
        <v>3.3641679999999998</v>
      </c>
      <c r="CN36">
        <v>1.6969030000000001</v>
      </c>
      <c r="CO36">
        <v>4.113702</v>
      </c>
      <c r="CP36">
        <v>3.8072689999999998</v>
      </c>
      <c r="CQ36">
        <v>3.2909609999999998</v>
      </c>
      <c r="CR36">
        <v>0.82049899999999998</v>
      </c>
      <c r="CS36">
        <v>2.6761710000000001</v>
      </c>
      <c r="CT36">
        <v>0.957762</v>
      </c>
      <c r="CU36">
        <v>0.32185399999999997</v>
      </c>
      <c r="CV36">
        <v>0.93606</v>
      </c>
      <c r="CW36">
        <v>0.92096299999999998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77.235542999999993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656.37817700000005</v>
      </c>
      <c r="L37">
        <v>628.00843599999996</v>
      </c>
      <c r="M37">
        <v>89.008067999999994</v>
      </c>
      <c r="N37">
        <v>114.13977199999999</v>
      </c>
      <c r="O37">
        <v>119.53624499999999</v>
      </c>
      <c r="P37">
        <v>130.696642</v>
      </c>
      <c r="Q37">
        <v>20.654814999999999</v>
      </c>
      <c r="R37">
        <v>39.204931000000002</v>
      </c>
      <c r="S37">
        <v>24.946014999999999</v>
      </c>
      <c r="T37">
        <v>0.53642400000000001</v>
      </c>
      <c r="U37">
        <v>267.42652199999998</v>
      </c>
      <c r="V37">
        <v>13.650074999999999</v>
      </c>
      <c r="W37">
        <v>42.445506999999999</v>
      </c>
      <c r="X37">
        <v>94.199886000000006</v>
      </c>
      <c r="Y37">
        <v>0</v>
      </c>
      <c r="Z37">
        <v>6.2778850000000004</v>
      </c>
      <c r="AA37">
        <v>13.394316</v>
      </c>
      <c r="AB37">
        <v>26.192433999999999</v>
      </c>
      <c r="AC37">
        <v>19.210570000000001</v>
      </c>
      <c r="AD37">
        <v>27.105601</v>
      </c>
      <c r="AE37">
        <v>32.590057000000002</v>
      </c>
      <c r="AF37">
        <v>26.277113</v>
      </c>
      <c r="AG37">
        <v>43.246502999999997</v>
      </c>
      <c r="AH37">
        <v>92.463787999999994</v>
      </c>
      <c r="AI37">
        <v>3.7904100000000001</v>
      </c>
      <c r="AJ37">
        <v>0</v>
      </c>
      <c r="AK37">
        <v>52.778852999999998</v>
      </c>
      <c r="AL37">
        <v>12.243878</v>
      </c>
      <c r="AM37">
        <v>0</v>
      </c>
      <c r="AN37">
        <v>0.76937599999999995</v>
      </c>
      <c r="AO37">
        <v>0</v>
      </c>
      <c r="AP37">
        <v>1.104363</v>
      </c>
      <c r="AQ37">
        <v>62.462743000000003</v>
      </c>
      <c r="AR37">
        <v>3.1725650000000001</v>
      </c>
      <c r="AS37">
        <v>7.7314020000000001</v>
      </c>
      <c r="AT37">
        <v>10.774076000000001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75.700209999999998</v>
      </c>
      <c r="BA37">
        <f t="shared" si="1"/>
        <v>2758.1176580000006</v>
      </c>
      <c r="BD37">
        <v>5.1100000000000003</v>
      </c>
      <c r="BE37">
        <v>1.84</v>
      </c>
      <c r="BF37">
        <v>2.12</v>
      </c>
      <c r="BG37">
        <v>1.71</v>
      </c>
      <c r="BH37">
        <v>5.8</v>
      </c>
      <c r="BI37">
        <v>0.89</v>
      </c>
      <c r="BJ37">
        <v>0.4</v>
      </c>
      <c r="BK37">
        <v>1.66</v>
      </c>
      <c r="BL37">
        <v>0.66</v>
      </c>
      <c r="BM37">
        <v>0.08</v>
      </c>
      <c r="BN37">
        <v>1.68</v>
      </c>
      <c r="BO37">
        <v>3.61</v>
      </c>
      <c r="BP37">
        <v>0.25</v>
      </c>
      <c r="BQ37">
        <v>1.93</v>
      </c>
      <c r="BR37">
        <v>2.1</v>
      </c>
      <c r="BS37">
        <v>1.58</v>
      </c>
      <c r="BT37">
        <v>2.8443610000000001</v>
      </c>
      <c r="BU37">
        <v>1.285531</v>
      </c>
      <c r="BV37">
        <v>2.3701919999999999</v>
      </c>
      <c r="BW37">
        <v>1.8608690000000001</v>
      </c>
      <c r="BX37">
        <v>1.8768860000000001</v>
      </c>
      <c r="BY37">
        <v>2.5710630000000001</v>
      </c>
      <c r="BZ37">
        <v>1.27182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5.090706</v>
      </c>
      <c r="CK37">
        <v>1.7915730000000001</v>
      </c>
      <c r="CL37">
        <v>1.85623</v>
      </c>
      <c r="CM37">
        <v>3.3641679999999998</v>
      </c>
      <c r="CN37">
        <v>1.6969030000000001</v>
      </c>
      <c r="CO37">
        <v>4.113702</v>
      </c>
      <c r="CP37">
        <v>3.8072689999999998</v>
      </c>
      <c r="CQ37">
        <v>3.2909609999999998</v>
      </c>
      <c r="CR37">
        <v>0.82049899999999998</v>
      </c>
      <c r="CS37">
        <v>2.6761710000000001</v>
      </c>
      <c r="CT37">
        <v>2.2032E-2</v>
      </c>
      <c r="CU37">
        <v>0</v>
      </c>
      <c r="CV37">
        <v>0.74831099999999995</v>
      </c>
      <c r="CW37">
        <v>0.92096299999999998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75.700209999999998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656.37817700000005</v>
      </c>
      <c r="L38">
        <v>628.00843599999996</v>
      </c>
      <c r="M38">
        <v>89.008067999999994</v>
      </c>
      <c r="N38">
        <v>114.13977199999999</v>
      </c>
      <c r="O38">
        <v>119.53624499999999</v>
      </c>
      <c r="P38">
        <v>130.696642</v>
      </c>
      <c r="Q38">
        <v>20.654814999999999</v>
      </c>
      <c r="R38">
        <v>39.204931000000002</v>
      </c>
      <c r="S38">
        <v>24.946014999999999</v>
      </c>
      <c r="T38">
        <v>0.53642400000000001</v>
      </c>
      <c r="U38">
        <v>267.42652199999998</v>
      </c>
      <c r="V38">
        <v>13.650074999999999</v>
      </c>
      <c r="W38">
        <v>42.445506999999999</v>
      </c>
      <c r="X38">
        <v>94.199886000000006</v>
      </c>
      <c r="Y38">
        <v>0</v>
      </c>
      <c r="Z38">
        <v>1.05369</v>
      </c>
      <c r="AA38">
        <v>0</v>
      </c>
      <c r="AB38">
        <v>11.966087</v>
      </c>
      <c r="AC38">
        <v>9.6052850000000003</v>
      </c>
      <c r="AD38">
        <v>27.105601</v>
      </c>
      <c r="AE38">
        <v>32.590057000000002</v>
      </c>
      <c r="AF38">
        <v>17.518075</v>
      </c>
      <c r="AG38">
        <v>43.246502999999997</v>
      </c>
      <c r="AH38">
        <v>67.382518000000005</v>
      </c>
      <c r="AI38">
        <v>0</v>
      </c>
      <c r="AJ38">
        <v>0</v>
      </c>
      <c r="AK38">
        <v>52.778852999999998</v>
      </c>
      <c r="AL38">
        <v>2.5600839999999998</v>
      </c>
      <c r="AM38">
        <v>0</v>
      </c>
      <c r="AN38">
        <v>0.76937599999999995</v>
      </c>
      <c r="AO38">
        <v>0</v>
      </c>
      <c r="AP38">
        <v>1.104363</v>
      </c>
      <c r="AQ38">
        <v>62.462743000000003</v>
      </c>
      <c r="AR38">
        <v>3.1725650000000001</v>
      </c>
      <c r="AS38">
        <v>7.7314020000000001</v>
      </c>
      <c r="AT38">
        <v>10.774076000000001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75.474337000000006</v>
      </c>
      <c r="BA38">
        <f t="shared" si="1"/>
        <v>2668.1271300000003</v>
      </c>
      <c r="BD38">
        <v>5.1100000000000003</v>
      </c>
      <c r="BE38">
        <v>1.84</v>
      </c>
      <c r="BF38">
        <v>2.12</v>
      </c>
      <c r="BG38">
        <v>1.71</v>
      </c>
      <c r="BH38">
        <v>5.8</v>
      </c>
      <c r="BI38">
        <v>0.89</v>
      </c>
      <c r="BJ38">
        <v>0.4</v>
      </c>
      <c r="BK38">
        <v>1.66</v>
      </c>
      <c r="BL38">
        <v>0.66</v>
      </c>
      <c r="BM38">
        <v>0.08</v>
      </c>
      <c r="BN38">
        <v>1.68</v>
      </c>
      <c r="BO38">
        <v>3.61</v>
      </c>
      <c r="BP38">
        <v>0.25</v>
      </c>
      <c r="BQ38">
        <v>1.93</v>
      </c>
      <c r="BR38">
        <v>2.1</v>
      </c>
      <c r="BS38">
        <v>1.58</v>
      </c>
      <c r="BT38">
        <v>2.8443610000000001</v>
      </c>
      <c r="BU38">
        <v>1.285531</v>
      </c>
      <c r="BV38">
        <v>2.3701919999999999</v>
      </c>
      <c r="BW38">
        <v>1.8608690000000001</v>
      </c>
      <c r="BX38">
        <v>1.8768860000000001</v>
      </c>
      <c r="BY38">
        <v>2.5710630000000001</v>
      </c>
      <c r="BZ38">
        <v>1.27182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5.090706</v>
      </c>
      <c r="CK38">
        <v>1.7915730000000001</v>
      </c>
      <c r="CL38">
        <v>1.85623</v>
      </c>
      <c r="CM38">
        <v>3.3641679999999998</v>
      </c>
      <c r="CN38">
        <v>1.6969030000000001</v>
      </c>
      <c r="CO38">
        <v>4.113702</v>
      </c>
      <c r="CP38">
        <v>3.8072689999999998</v>
      </c>
      <c r="CQ38">
        <v>3.2909609999999998</v>
      </c>
      <c r="CR38">
        <v>0.82049899999999998</v>
      </c>
      <c r="CS38">
        <v>2.6761710000000001</v>
      </c>
      <c r="CT38">
        <v>0</v>
      </c>
      <c r="CU38">
        <v>0</v>
      </c>
      <c r="CV38">
        <v>0.54447000000000001</v>
      </c>
      <c r="CW38">
        <v>0.92096299999999998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75.474337000000006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656.37817700000005</v>
      </c>
      <c r="L39">
        <v>628.00843599999996</v>
      </c>
      <c r="M39">
        <v>89.008067999999994</v>
      </c>
      <c r="N39">
        <v>114.13977199999999</v>
      </c>
      <c r="O39">
        <v>119.53624499999999</v>
      </c>
      <c r="P39">
        <v>130.696642</v>
      </c>
      <c r="Q39">
        <v>20.654814999999999</v>
      </c>
      <c r="R39">
        <v>39.204931000000002</v>
      </c>
      <c r="S39">
        <v>24.946014999999999</v>
      </c>
      <c r="T39">
        <v>0.53642400000000001</v>
      </c>
      <c r="U39">
        <v>267.42652199999998</v>
      </c>
      <c r="V39">
        <v>13.650074999999999</v>
      </c>
      <c r="W39">
        <v>42.445506999999999</v>
      </c>
      <c r="X39">
        <v>94.199886000000006</v>
      </c>
      <c r="Y39">
        <v>0</v>
      </c>
      <c r="Z39">
        <v>0</v>
      </c>
      <c r="AA39">
        <v>0</v>
      </c>
      <c r="AB39">
        <v>11.966087</v>
      </c>
      <c r="AC39">
        <v>9.6052850000000003</v>
      </c>
      <c r="AD39">
        <v>18.070399999999999</v>
      </c>
      <c r="AE39">
        <v>16.295027999999999</v>
      </c>
      <c r="AF39">
        <v>17.518075</v>
      </c>
      <c r="AG39">
        <v>43.246502999999997</v>
      </c>
      <c r="AH39">
        <v>42.114074000000002</v>
      </c>
      <c r="AI39">
        <v>0</v>
      </c>
      <c r="AJ39">
        <v>0</v>
      </c>
      <c r="AK39">
        <v>52.778852999999998</v>
      </c>
      <c r="AL39">
        <v>2.5600839999999998</v>
      </c>
      <c r="AM39">
        <v>0</v>
      </c>
      <c r="AN39">
        <v>0.76937599999999995</v>
      </c>
      <c r="AO39">
        <v>0</v>
      </c>
      <c r="AP39">
        <v>0.49082799999999999</v>
      </c>
      <c r="AQ39">
        <v>62.462743000000003</v>
      </c>
      <c r="AR39">
        <v>3.1725650000000001</v>
      </c>
      <c r="AS39">
        <v>7.7314020000000001</v>
      </c>
      <c r="AT39">
        <v>10.774076000000001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75.413072</v>
      </c>
      <c r="BA39">
        <f t="shared" si="1"/>
        <v>2615.799966</v>
      </c>
      <c r="BD39">
        <v>5.1100000000000003</v>
      </c>
      <c r="BE39">
        <v>1.84</v>
      </c>
      <c r="BF39">
        <v>2.12</v>
      </c>
      <c r="BG39">
        <v>1.71</v>
      </c>
      <c r="BH39">
        <v>5.8</v>
      </c>
      <c r="BI39">
        <v>0.89</v>
      </c>
      <c r="BJ39">
        <v>0.4</v>
      </c>
      <c r="BK39">
        <v>1.66</v>
      </c>
      <c r="BL39">
        <v>0.68</v>
      </c>
      <c r="BM39">
        <v>0.08</v>
      </c>
      <c r="BN39">
        <v>1.68</v>
      </c>
      <c r="BO39">
        <v>3.61</v>
      </c>
      <c r="BP39">
        <v>0.25</v>
      </c>
      <c r="BQ39">
        <v>1.93</v>
      </c>
      <c r="BR39">
        <v>2.1</v>
      </c>
      <c r="BS39">
        <v>1.58</v>
      </c>
      <c r="BT39">
        <v>2.8443610000000001</v>
      </c>
      <c r="BU39">
        <v>1.285531</v>
      </c>
      <c r="BV39">
        <v>2.3701919999999999</v>
      </c>
      <c r="BW39">
        <v>1.8608690000000001</v>
      </c>
      <c r="BX39">
        <v>1.8768860000000001</v>
      </c>
      <c r="BY39">
        <v>2.5710630000000001</v>
      </c>
      <c r="BZ39">
        <v>1.27182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5.090706</v>
      </c>
      <c r="CK39">
        <v>1.7915730000000001</v>
      </c>
      <c r="CL39">
        <v>1.85623</v>
      </c>
      <c r="CM39">
        <v>3.3641679999999998</v>
      </c>
      <c r="CN39">
        <v>1.6969030000000001</v>
      </c>
      <c r="CO39">
        <v>4.113702</v>
      </c>
      <c r="CP39">
        <v>3.9298449999999998</v>
      </c>
      <c r="CQ39">
        <v>3.2909609999999998</v>
      </c>
      <c r="CR39">
        <v>0.82049899999999998</v>
      </c>
      <c r="CS39">
        <v>2.6761710000000001</v>
      </c>
      <c r="CT39">
        <v>0</v>
      </c>
      <c r="CU39">
        <v>0</v>
      </c>
      <c r="CV39">
        <v>0.34062900000000002</v>
      </c>
      <c r="CW39">
        <v>0.92096299999999998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75.413072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656.37817700000005</v>
      </c>
      <c r="L40">
        <v>628.00843599999996</v>
      </c>
      <c r="M40">
        <v>89.008067999999994</v>
      </c>
      <c r="N40">
        <v>114.13977199999999</v>
      </c>
      <c r="O40">
        <v>119.53624499999999</v>
      </c>
      <c r="P40">
        <v>130.696642</v>
      </c>
      <c r="Q40">
        <v>20.654814999999999</v>
      </c>
      <c r="R40">
        <v>39.204931000000002</v>
      </c>
      <c r="S40">
        <v>24.946014999999999</v>
      </c>
      <c r="T40">
        <v>0.53642400000000001</v>
      </c>
      <c r="U40">
        <v>267.42652199999998</v>
      </c>
      <c r="V40">
        <v>13.650074999999999</v>
      </c>
      <c r="W40">
        <v>42.445506999999999</v>
      </c>
      <c r="X40">
        <v>94.199886000000006</v>
      </c>
      <c r="Y40">
        <v>0</v>
      </c>
      <c r="Z40">
        <v>0</v>
      </c>
      <c r="AA40">
        <v>0</v>
      </c>
      <c r="AB40">
        <v>11.966087</v>
      </c>
      <c r="AC40">
        <v>9.6052850000000003</v>
      </c>
      <c r="AD40">
        <v>18.070399999999999</v>
      </c>
      <c r="AE40">
        <v>16.295027999999999</v>
      </c>
      <c r="AF40">
        <v>17.518075</v>
      </c>
      <c r="AG40">
        <v>43.246502999999997</v>
      </c>
      <c r="AH40">
        <v>23.115946999999998</v>
      </c>
      <c r="AI40">
        <v>0</v>
      </c>
      <c r="AJ40">
        <v>0</v>
      </c>
      <c r="AK40">
        <v>52.778852999999998</v>
      </c>
      <c r="AL40">
        <v>2.5600839999999998</v>
      </c>
      <c r="AM40">
        <v>0</v>
      </c>
      <c r="AN40">
        <v>0.76937599999999995</v>
      </c>
      <c r="AO40">
        <v>0</v>
      </c>
      <c r="AP40">
        <v>0.49082799999999999</v>
      </c>
      <c r="AQ40">
        <v>62.462743000000003</v>
      </c>
      <c r="AR40">
        <v>3.1725650000000001</v>
      </c>
      <c r="AS40">
        <v>7.7314020000000001</v>
      </c>
      <c r="AT40">
        <v>10.774076000000001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75.273588999999987</v>
      </c>
      <c r="BA40">
        <f t="shared" si="1"/>
        <v>2596.6623559999998</v>
      </c>
      <c r="BD40">
        <v>5.1100000000000003</v>
      </c>
      <c r="BE40">
        <v>1.84</v>
      </c>
      <c r="BF40">
        <v>2.12</v>
      </c>
      <c r="BG40">
        <v>1.71</v>
      </c>
      <c r="BH40">
        <v>5.8</v>
      </c>
      <c r="BI40">
        <v>0.89</v>
      </c>
      <c r="BJ40">
        <v>0.4</v>
      </c>
      <c r="BK40">
        <v>1.66</v>
      </c>
      <c r="BL40">
        <v>0.68</v>
      </c>
      <c r="BM40">
        <v>0.08</v>
      </c>
      <c r="BN40">
        <v>1.68</v>
      </c>
      <c r="BO40">
        <v>3.61</v>
      </c>
      <c r="BP40">
        <v>0.25</v>
      </c>
      <c r="BQ40">
        <v>1.93</v>
      </c>
      <c r="BR40">
        <v>2.1</v>
      </c>
      <c r="BS40">
        <v>1.58</v>
      </c>
      <c r="BT40">
        <v>2.8443610000000001</v>
      </c>
      <c r="BU40">
        <v>1.285531</v>
      </c>
      <c r="BV40">
        <v>2.3701919999999999</v>
      </c>
      <c r="BW40">
        <v>1.8608690000000001</v>
      </c>
      <c r="BX40">
        <v>1.8768860000000001</v>
      </c>
      <c r="BY40">
        <v>2.5710630000000001</v>
      </c>
      <c r="BZ40">
        <v>1.27182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5.090706</v>
      </c>
      <c r="CK40">
        <v>1.7915730000000001</v>
      </c>
      <c r="CL40">
        <v>1.85623</v>
      </c>
      <c r="CM40">
        <v>3.3641679999999998</v>
      </c>
      <c r="CN40">
        <v>1.6969030000000001</v>
      </c>
      <c r="CO40">
        <v>4.113702</v>
      </c>
      <c r="CP40">
        <v>3.9432429999999998</v>
      </c>
      <c r="CQ40">
        <v>3.2909609999999998</v>
      </c>
      <c r="CR40">
        <v>0.82049899999999998</v>
      </c>
      <c r="CS40">
        <v>2.6761710000000001</v>
      </c>
      <c r="CT40">
        <v>0</v>
      </c>
      <c r="CU40">
        <v>0</v>
      </c>
      <c r="CV40">
        <v>0.187748</v>
      </c>
      <c r="CW40">
        <v>0.92096299999999998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75.273588999999987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656.37817700000005</v>
      </c>
      <c r="L41">
        <v>628.42895399999998</v>
      </c>
      <c r="M41">
        <v>89.008067999999994</v>
      </c>
      <c r="N41">
        <v>114.13977199999999</v>
      </c>
      <c r="O41">
        <v>119.53624499999999</v>
      </c>
      <c r="P41">
        <v>130.696642</v>
      </c>
      <c r="Q41">
        <v>20.654814999999999</v>
      </c>
      <c r="R41">
        <v>39.204931000000002</v>
      </c>
      <c r="S41">
        <v>24.946014999999999</v>
      </c>
      <c r="T41">
        <v>0.53642400000000001</v>
      </c>
      <c r="U41">
        <v>267.42652199999998</v>
      </c>
      <c r="V41">
        <v>13.650074999999999</v>
      </c>
      <c r="W41">
        <v>42.445506999999999</v>
      </c>
      <c r="X41">
        <v>94.199886000000006</v>
      </c>
      <c r="Y41">
        <v>0</v>
      </c>
      <c r="Z41">
        <v>0</v>
      </c>
      <c r="AA41">
        <v>0</v>
      </c>
      <c r="AB41">
        <v>11.966087</v>
      </c>
      <c r="AC41">
        <v>9.6052850000000003</v>
      </c>
      <c r="AD41">
        <v>18.070399999999999</v>
      </c>
      <c r="AE41">
        <v>7.3836849999999998</v>
      </c>
      <c r="AF41">
        <v>8.7590380000000003</v>
      </c>
      <c r="AG41">
        <v>43.246502999999997</v>
      </c>
      <c r="AH41">
        <v>21.524971000000001</v>
      </c>
      <c r="AI41">
        <v>0</v>
      </c>
      <c r="AJ41">
        <v>0</v>
      </c>
      <c r="AK41">
        <v>52.778852999999998</v>
      </c>
      <c r="AL41">
        <v>2.5600839999999998</v>
      </c>
      <c r="AM41">
        <v>0</v>
      </c>
      <c r="AN41">
        <v>0.76937599999999995</v>
      </c>
      <c r="AO41">
        <v>0</v>
      </c>
      <c r="AP41">
        <v>0.49082799999999999</v>
      </c>
      <c r="AQ41">
        <v>62.462743000000003</v>
      </c>
      <c r="AR41">
        <v>3.1725650000000001</v>
      </c>
      <c r="AS41">
        <v>15.978232</v>
      </c>
      <c r="AT41">
        <v>10.774076000000001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75.246535999999992</v>
      </c>
      <c r="BA41">
        <f t="shared" si="1"/>
        <v>2586.041295</v>
      </c>
      <c r="BD41">
        <v>5.1100000000000003</v>
      </c>
      <c r="BE41">
        <v>1.84</v>
      </c>
      <c r="BF41">
        <v>2.12</v>
      </c>
      <c r="BG41">
        <v>1.71</v>
      </c>
      <c r="BH41">
        <v>5.8</v>
      </c>
      <c r="BI41">
        <v>0.89</v>
      </c>
      <c r="BJ41">
        <v>0.4</v>
      </c>
      <c r="BK41">
        <v>1.66</v>
      </c>
      <c r="BL41">
        <v>0.68</v>
      </c>
      <c r="BM41">
        <v>0.08</v>
      </c>
      <c r="BN41">
        <v>1.68</v>
      </c>
      <c r="BO41">
        <v>3.61</v>
      </c>
      <c r="BP41">
        <v>0.25</v>
      </c>
      <c r="BQ41">
        <v>1.93</v>
      </c>
      <c r="BR41">
        <v>2.1</v>
      </c>
      <c r="BS41">
        <v>1.58</v>
      </c>
      <c r="BT41">
        <v>2.8443610000000001</v>
      </c>
      <c r="BU41">
        <v>1.285531</v>
      </c>
      <c r="BV41">
        <v>2.3565489999999998</v>
      </c>
      <c r="BW41">
        <v>1.8608690000000001</v>
      </c>
      <c r="BX41">
        <v>1.8768860000000001</v>
      </c>
      <c r="BY41">
        <v>2.5710630000000001</v>
      </c>
      <c r="BZ41">
        <v>1.27182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5.090706</v>
      </c>
      <c r="CK41">
        <v>1.7915730000000001</v>
      </c>
      <c r="CL41">
        <v>1.85623</v>
      </c>
      <c r="CM41">
        <v>3.3641679999999998</v>
      </c>
      <c r="CN41">
        <v>1.6969030000000001</v>
      </c>
      <c r="CO41">
        <v>4.113702</v>
      </c>
      <c r="CP41">
        <v>3.9432429999999998</v>
      </c>
      <c r="CQ41">
        <v>3.2909609999999998</v>
      </c>
      <c r="CR41">
        <v>0.82049899999999998</v>
      </c>
      <c r="CS41">
        <v>2.6761710000000001</v>
      </c>
      <c r="CT41">
        <v>0</v>
      </c>
      <c r="CU41">
        <v>0</v>
      </c>
      <c r="CV41">
        <v>0.17433799999999999</v>
      </c>
      <c r="CW41">
        <v>0.92096299999999998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75.246535999999992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656.37817700000005</v>
      </c>
      <c r="L42">
        <v>628.42895399999998</v>
      </c>
      <c r="M42">
        <v>89.008067999999994</v>
      </c>
      <c r="N42">
        <v>114.13977199999999</v>
      </c>
      <c r="O42">
        <v>119.53624499999999</v>
      </c>
      <c r="P42">
        <v>130.696642</v>
      </c>
      <c r="Q42">
        <v>20.654814999999999</v>
      </c>
      <c r="R42">
        <v>39.204931000000002</v>
      </c>
      <c r="S42">
        <v>24.946014999999999</v>
      </c>
      <c r="T42">
        <v>0.53642400000000001</v>
      </c>
      <c r="U42">
        <v>267.42652199999998</v>
      </c>
      <c r="V42">
        <v>13.650074999999999</v>
      </c>
      <c r="W42">
        <v>42.445506999999999</v>
      </c>
      <c r="X42">
        <v>94.199886000000006</v>
      </c>
      <c r="Y42">
        <v>0</v>
      </c>
      <c r="Z42">
        <v>0</v>
      </c>
      <c r="AA42">
        <v>0</v>
      </c>
      <c r="AB42">
        <v>11.966087</v>
      </c>
      <c r="AC42">
        <v>9.6052850000000003</v>
      </c>
      <c r="AD42">
        <v>18.070399999999999</v>
      </c>
      <c r="AE42">
        <v>0</v>
      </c>
      <c r="AF42">
        <v>8.7590380000000003</v>
      </c>
      <c r="AG42">
        <v>43.246502999999997</v>
      </c>
      <c r="AH42">
        <v>18.717365999999998</v>
      </c>
      <c r="AI42">
        <v>0</v>
      </c>
      <c r="AJ42">
        <v>0</v>
      </c>
      <c r="AK42">
        <v>52.778852999999998</v>
      </c>
      <c r="AL42">
        <v>2.5600839999999998</v>
      </c>
      <c r="AM42">
        <v>0</v>
      </c>
      <c r="AN42">
        <v>0.76937599999999995</v>
      </c>
      <c r="AO42">
        <v>0</v>
      </c>
      <c r="AP42">
        <v>0.49082799999999999</v>
      </c>
      <c r="AQ42">
        <v>62.462743000000003</v>
      </c>
      <c r="AR42">
        <v>12.690258999999999</v>
      </c>
      <c r="AS42">
        <v>15.978232</v>
      </c>
      <c r="AT42">
        <v>10.774076000000001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75.252396999999988</v>
      </c>
      <c r="BA42">
        <f t="shared" si="1"/>
        <v>2585.3735600000005</v>
      </c>
      <c r="BD42">
        <v>5.1100000000000003</v>
      </c>
      <c r="BE42">
        <v>1.84</v>
      </c>
      <c r="BF42">
        <v>2.12</v>
      </c>
      <c r="BG42">
        <v>1.71</v>
      </c>
      <c r="BH42">
        <v>5.8</v>
      </c>
      <c r="BI42">
        <v>0.91</v>
      </c>
      <c r="BJ42">
        <v>0.41</v>
      </c>
      <c r="BK42">
        <v>1.66</v>
      </c>
      <c r="BL42">
        <v>0.68</v>
      </c>
      <c r="BM42">
        <v>0.08</v>
      </c>
      <c r="BN42">
        <v>1.68</v>
      </c>
      <c r="BO42">
        <v>3.61</v>
      </c>
      <c r="BP42">
        <v>0.25</v>
      </c>
      <c r="BQ42">
        <v>1.93</v>
      </c>
      <c r="BR42">
        <v>2.1</v>
      </c>
      <c r="BS42">
        <v>1.58</v>
      </c>
      <c r="BT42">
        <v>2.8443610000000001</v>
      </c>
      <c r="BU42">
        <v>1.285531</v>
      </c>
      <c r="BV42">
        <v>2.3565489999999998</v>
      </c>
      <c r="BW42">
        <v>1.8608690000000001</v>
      </c>
      <c r="BX42">
        <v>1.8768860000000001</v>
      </c>
      <c r="BY42">
        <v>2.5710630000000001</v>
      </c>
      <c r="BZ42">
        <v>1.27182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5.090706</v>
      </c>
      <c r="CK42">
        <v>1.7915730000000001</v>
      </c>
      <c r="CL42">
        <v>1.85623</v>
      </c>
      <c r="CM42">
        <v>3.3641679999999998</v>
      </c>
      <c r="CN42">
        <v>1.6969030000000001</v>
      </c>
      <c r="CO42">
        <v>4.113702</v>
      </c>
      <c r="CP42">
        <v>3.9432429999999998</v>
      </c>
      <c r="CQ42">
        <v>3.2909609999999998</v>
      </c>
      <c r="CR42">
        <v>0.82049899999999998</v>
      </c>
      <c r="CS42">
        <v>2.6761710000000001</v>
      </c>
      <c r="CT42">
        <v>0</v>
      </c>
      <c r="CU42">
        <v>0</v>
      </c>
      <c r="CV42">
        <v>0.150199</v>
      </c>
      <c r="CW42">
        <v>0.92096299999999998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75.252396999999988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656.37817700000005</v>
      </c>
      <c r="L43">
        <v>628.42895399999998</v>
      </c>
      <c r="M43">
        <v>89.008067999999994</v>
      </c>
      <c r="N43">
        <v>114.13977199999999</v>
      </c>
      <c r="O43">
        <v>119.53624499999999</v>
      </c>
      <c r="P43">
        <v>130.696642</v>
      </c>
      <c r="Q43">
        <v>20.654814999999999</v>
      </c>
      <c r="R43">
        <v>39.204931000000002</v>
      </c>
      <c r="S43">
        <v>24.946014999999999</v>
      </c>
      <c r="T43">
        <v>0.53642400000000001</v>
      </c>
      <c r="U43">
        <v>267.42652199999998</v>
      </c>
      <c r="V43">
        <v>13.650074999999999</v>
      </c>
      <c r="W43">
        <v>42.685364999999997</v>
      </c>
      <c r="X43">
        <v>94.199886000000006</v>
      </c>
      <c r="Y43">
        <v>0</v>
      </c>
      <c r="Z43">
        <v>0</v>
      </c>
      <c r="AA43">
        <v>0</v>
      </c>
      <c r="AB43">
        <v>11.966087</v>
      </c>
      <c r="AC43">
        <v>9.6052850000000003</v>
      </c>
      <c r="AD43">
        <v>18.070399999999999</v>
      </c>
      <c r="AE43">
        <v>0</v>
      </c>
      <c r="AF43">
        <v>8.7590380000000003</v>
      </c>
      <c r="AG43">
        <v>43.246502999999997</v>
      </c>
      <c r="AH43">
        <v>0</v>
      </c>
      <c r="AI43">
        <v>0</v>
      </c>
      <c r="AJ43">
        <v>0</v>
      </c>
      <c r="AK43">
        <v>52.778852999999998</v>
      </c>
      <c r="AL43">
        <v>2.5600839999999998</v>
      </c>
      <c r="AM43">
        <v>0</v>
      </c>
      <c r="AN43">
        <v>0.76937599999999995</v>
      </c>
      <c r="AO43">
        <v>0</v>
      </c>
      <c r="AP43">
        <v>0.49082799999999999</v>
      </c>
      <c r="AQ43">
        <v>62.462743000000003</v>
      </c>
      <c r="AR43">
        <v>29.610605</v>
      </c>
      <c r="AS43">
        <v>10.050822999999999</v>
      </c>
      <c r="AT43">
        <v>10.774076000000001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75.112197999999992</v>
      </c>
      <c r="BA43">
        <f t="shared" si="1"/>
        <v>2577.7487900000001</v>
      </c>
      <c r="BD43">
        <v>5.1100000000000003</v>
      </c>
      <c r="BE43">
        <v>1.84</v>
      </c>
      <c r="BF43">
        <v>2.12</v>
      </c>
      <c r="BG43">
        <v>1.71</v>
      </c>
      <c r="BH43">
        <v>5.8</v>
      </c>
      <c r="BI43">
        <v>0.91</v>
      </c>
      <c r="BJ43">
        <v>0.42</v>
      </c>
      <c r="BK43">
        <v>1.66</v>
      </c>
      <c r="BL43">
        <v>0.68</v>
      </c>
      <c r="BM43">
        <v>0.08</v>
      </c>
      <c r="BN43">
        <v>1.68</v>
      </c>
      <c r="BO43">
        <v>3.61</v>
      </c>
      <c r="BP43">
        <v>0.25</v>
      </c>
      <c r="BQ43">
        <v>1.93</v>
      </c>
      <c r="BR43">
        <v>2.1</v>
      </c>
      <c r="BS43">
        <v>1.58</v>
      </c>
      <c r="BT43">
        <v>2.8443610000000001</v>
      </c>
      <c r="BU43">
        <v>1.285531</v>
      </c>
      <c r="BV43">
        <v>2.3565489999999998</v>
      </c>
      <c r="BW43">
        <v>1.8608690000000001</v>
      </c>
      <c r="BX43">
        <v>1.8768860000000001</v>
      </c>
      <c r="BY43">
        <v>2.5710630000000001</v>
      </c>
      <c r="BZ43">
        <v>1.27182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5.090706</v>
      </c>
      <c r="CK43">
        <v>1.7915730000000001</v>
      </c>
      <c r="CL43">
        <v>1.85623</v>
      </c>
      <c r="CM43">
        <v>3.3641679999999998</v>
      </c>
      <c r="CN43">
        <v>1.6969030000000001</v>
      </c>
      <c r="CO43">
        <v>4.113702</v>
      </c>
      <c r="CP43">
        <v>3.9432429999999998</v>
      </c>
      <c r="CQ43">
        <v>3.2909609999999998</v>
      </c>
      <c r="CR43">
        <v>0.82049899999999998</v>
      </c>
      <c r="CS43">
        <v>2.6761710000000001</v>
      </c>
      <c r="CT43">
        <v>0</v>
      </c>
      <c r="CU43">
        <v>0</v>
      </c>
      <c r="CV43">
        <v>0</v>
      </c>
      <c r="CW43">
        <v>0.92096299999999998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75.112197999999992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656.37817700000005</v>
      </c>
      <c r="L44">
        <v>628.42895399999998</v>
      </c>
      <c r="M44">
        <v>89.008067999999994</v>
      </c>
      <c r="N44">
        <v>114.13977199999999</v>
      </c>
      <c r="O44">
        <v>119.53624499999999</v>
      </c>
      <c r="P44">
        <v>130.696642</v>
      </c>
      <c r="Q44">
        <v>20.654814999999999</v>
      </c>
      <c r="R44">
        <v>39.204931000000002</v>
      </c>
      <c r="S44">
        <v>24.946014999999999</v>
      </c>
      <c r="T44">
        <v>0.53642400000000001</v>
      </c>
      <c r="U44">
        <v>267.42652199999998</v>
      </c>
      <c r="V44">
        <v>13.650074999999999</v>
      </c>
      <c r="W44">
        <v>42.685364999999997</v>
      </c>
      <c r="X44">
        <v>94.199886000000006</v>
      </c>
      <c r="Y44">
        <v>0</v>
      </c>
      <c r="Z44">
        <v>0</v>
      </c>
      <c r="AA44">
        <v>0</v>
      </c>
      <c r="AB44">
        <v>11.966087</v>
      </c>
      <c r="AC44">
        <v>9.6052850000000003</v>
      </c>
      <c r="AD44">
        <v>8.5114199999999993</v>
      </c>
      <c r="AE44">
        <v>0</v>
      </c>
      <c r="AF44">
        <v>8.7590380000000003</v>
      </c>
      <c r="AG44">
        <v>43.246502999999997</v>
      </c>
      <c r="AH44">
        <v>0</v>
      </c>
      <c r="AI44">
        <v>0</v>
      </c>
      <c r="AJ44">
        <v>0</v>
      </c>
      <c r="AK44">
        <v>52.778852999999998</v>
      </c>
      <c r="AL44">
        <v>2.5600839999999998</v>
      </c>
      <c r="AM44">
        <v>0</v>
      </c>
      <c r="AN44">
        <v>0.76937599999999995</v>
      </c>
      <c r="AO44">
        <v>0</v>
      </c>
      <c r="AP44">
        <v>0.49082799999999999</v>
      </c>
      <c r="AQ44">
        <v>51.462220000000002</v>
      </c>
      <c r="AR44">
        <v>29.610605</v>
      </c>
      <c r="AS44">
        <v>10.050822999999999</v>
      </c>
      <c r="AT44">
        <v>10.774076000000001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75.162197999999989</v>
      </c>
      <c r="BA44">
        <f t="shared" si="1"/>
        <v>2557.2392869999999</v>
      </c>
      <c r="BD44">
        <v>5.1100000000000003</v>
      </c>
      <c r="BE44">
        <v>1.84</v>
      </c>
      <c r="BF44">
        <v>2.12</v>
      </c>
      <c r="BG44">
        <v>1.71</v>
      </c>
      <c r="BH44">
        <v>5.8</v>
      </c>
      <c r="BI44">
        <v>0.95</v>
      </c>
      <c r="BJ44">
        <v>0.43</v>
      </c>
      <c r="BK44">
        <v>1.66</v>
      </c>
      <c r="BL44">
        <v>0.68</v>
      </c>
      <c r="BM44">
        <v>0.08</v>
      </c>
      <c r="BN44">
        <v>1.68</v>
      </c>
      <c r="BO44">
        <v>3.61</v>
      </c>
      <c r="BP44">
        <v>0.25</v>
      </c>
      <c r="BQ44">
        <v>1.93</v>
      </c>
      <c r="BR44">
        <v>2.1</v>
      </c>
      <c r="BS44">
        <v>1.58</v>
      </c>
      <c r="BT44">
        <v>2.8443610000000001</v>
      </c>
      <c r="BU44">
        <v>1.285531</v>
      </c>
      <c r="BV44">
        <v>2.3565489999999998</v>
      </c>
      <c r="BW44">
        <v>1.8608690000000001</v>
      </c>
      <c r="BX44">
        <v>1.8768860000000001</v>
      </c>
      <c r="BY44">
        <v>2.5710630000000001</v>
      </c>
      <c r="BZ44">
        <v>1.27182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5.090706</v>
      </c>
      <c r="CK44">
        <v>1.7915730000000001</v>
      </c>
      <c r="CL44">
        <v>1.85623</v>
      </c>
      <c r="CM44">
        <v>3.3641679999999998</v>
      </c>
      <c r="CN44">
        <v>1.6969030000000001</v>
      </c>
      <c r="CO44">
        <v>4.113702</v>
      </c>
      <c r="CP44">
        <v>3.9432429999999998</v>
      </c>
      <c r="CQ44">
        <v>3.2909609999999998</v>
      </c>
      <c r="CR44">
        <v>0.82049899999999998</v>
      </c>
      <c r="CS44">
        <v>2.6761710000000001</v>
      </c>
      <c r="CT44">
        <v>0</v>
      </c>
      <c r="CU44">
        <v>0</v>
      </c>
      <c r="CV44">
        <v>0</v>
      </c>
      <c r="CW44">
        <v>0.92096299999999998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75.162197999999989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656.37817700000005</v>
      </c>
      <c r="L45">
        <v>628.42895399999998</v>
      </c>
      <c r="M45">
        <v>89.008067999999994</v>
      </c>
      <c r="N45">
        <v>114.13977199999999</v>
      </c>
      <c r="O45">
        <v>119.53624499999999</v>
      </c>
      <c r="P45">
        <v>130.696642</v>
      </c>
      <c r="Q45">
        <v>20.654814999999999</v>
      </c>
      <c r="R45">
        <v>39.204931000000002</v>
      </c>
      <c r="S45">
        <v>24.946014999999999</v>
      </c>
      <c r="T45">
        <v>0.53642400000000001</v>
      </c>
      <c r="U45">
        <v>267.42652199999998</v>
      </c>
      <c r="V45">
        <v>13.650074999999999</v>
      </c>
      <c r="W45">
        <v>42.685364999999997</v>
      </c>
      <c r="X45">
        <v>94.199886000000006</v>
      </c>
      <c r="Y45">
        <v>0</v>
      </c>
      <c r="Z45">
        <v>0</v>
      </c>
      <c r="AA45">
        <v>0</v>
      </c>
      <c r="AB45">
        <v>11.966087</v>
      </c>
      <c r="AC45">
        <v>0</v>
      </c>
      <c r="AD45">
        <v>0</v>
      </c>
      <c r="AE45">
        <v>0</v>
      </c>
      <c r="AF45">
        <v>8.7590380000000003</v>
      </c>
      <c r="AG45">
        <v>43.246502999999997</v>
      </c>
      <c r="AH45">
        <v>0</v>
      </c>
      <c r="AI45">
        <v>0</v>
      </c>
      <c r="AJ45">
        <v>0</v>
      </c>
      <c r="AK45">
        <v>52.778852999999998</v>
      </c>
      <c r="AL45">
        <v>2.5600839999999998</v>
      </c>
      <c r="AM45">
        <v>0</v>
      </c>
      <c r="AN45">
        <v>0.76937599999999995</v>
      </c>
      <c r="AO45">
        <v>0</v>
      </c>
      <c r="AP45">
        <v>0.49082799999999999</v>
      </c>
      <c r="AQ45">
        <v>46.847057</v>
      </c>
      <c r="AR45">
        <v>6.3451300000000002</v>
      </c>
      <c r="AS45">
        <v>10.050822999999999</v>
      </c>
      <c r="AT45">
        <v>10.774076000000001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75.03219799999998</v>
      </c>
      <c r="BA45">
        <f t="shared" si="1"/>
        <v>2511.1119440000002</v>
      </c>
      <c r="BD45">
        <v>5.1100000000000003</v>
      </c>
      <c r="BE45">
        <v>1.84</v>
      </c>
      <c r="BF45">
        <v>2.12</v>
      </c>
      <c r="BG45">
        <v>1.71</v>
      </c>
      <c r="BH45">
        <v>5.8</v>
      </c>
      <c r="BI45">
        <v>0.96</v>
      </c>
      <c r="BJ45">
        <v>0.43</v>
      </c>
      <c r="BK45">
        <v>1.66</v>
      </c>
      <c r="BL45">
        <v>0.54</v>
      </c>
      <c r="BM45">
        <v>0.08</v>
      </c>
      <c r="BN45">
        <v>1.68</v>
      </c>
      <c r="BO45">
        <v>3.61</v>
      </c>
      <c r="BP45">
        <v>0.25</v>
      </c>
      <c r="BQ45">
        <v>1.93</v>
      </c>
      <c r="BR45">
        <v>2.1</v>
      </c>
      <c r="BS45">
        <v>1.58</v>
      </c>
      <c r="BT45">
        <v>2.8443610000000001</v>
      </c>
      <c r="BU45">
        <v>1.285531</v>
      </c>
      <c r="BV45">
        <v>2.3565489999999998</v>
      </c>
      <c r="BW45">
        <v>1.8608690000000001</v>
      </c>
      <c r="BX45">
        <v>1.8768860000000001</v>
      </c>
      <c r="BY45">
        <v>2.5710630000000001</v>
      </c>
      <c r="BZ45">
        <v>1.27182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5.090706</v>
      </c>
      <c r="CK45">
        <v>1.7915730000000001</v>
      </c>
      <c r="CL45">
        <v>1.85623</v>
      </c>
      <c r="CM45">
        <v>3.3641679999999998</v>
      </c>
      <c r="CN45">
        <v>1.6969030000000001</v>
      </c>
      <c r="CO45">
        <v>4.113702</v>
      </c>
      <c r="CP45">
        <v>3.9432429999999998</v>
      </c>
      <c r="CQ45">
        <v>3.2909609999999998</v>
      </c>
      <c r="CR45">
        <v>0.82049899999999998</v>
      </c>
      <c r="CS45">
        <v>2.6761710000000001</v>
      </c>
      <c r="CT45">
        <v>0</v>
      </c>
      <c r="CU45">
        <v>0</v>
      </c>
      <c r="CV45">
        <v>0</v>
      </c>
      <c r="CW45">
        <v>0.92096299999999998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75.03219799999998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656.37817700000005</v>
      </c>
      <c r="L46">
        <v>628.42895399999998</v>
      </c>
      <c r="M46">
        <v>89.008067999999994</v>
      </c>
      <c r="N46">
        <v>114.13977199999999</v>
      </c>
      <c r="O46">
        <v>119.53624499999999</v>
      </c>
      <c r="P46">
        <v>130.696642</v>
      </c>
      <c r="Q46">
        <v>20.654814999999999</v>
      </c>
      <c r="R46">
        <v>39.204931000000002</v>
      </c>
      <c r="S46">
        <v>24.946014999999999</v>
      </c>
      <c r="T46">
        <v>0.53642400000000001</v>
      </c>
      <c r="U46">
        <v>267.42652199999998</v>
      </c>
      <c r="V46">
        <v>13.650074999999999</v>
      </c>
      <c r="W46">
        <v>42.685364999999997</v>
      </c>
      <c r="X46">
        <v>94.199886000000006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8.7590380000000003</v>
      </c>
      <c r="AG46">
        <v>43.246502999999997</v>
      </c>
      <c r="AH46">
        <v>0</v>
      </c>
      <c r="AI46">
        <v>0</v>
      </c>
      <c r="AJ46">
        <v>0</v>
      </c>
      <c r="AK46">
        <v>52.778852999999998</v>
      </c>
      <c r="AL46">
        <v>2.5600839999999998</v>
      </c>
      <c r="AM46">
        <v>0</v>
      </c>
      <c r="AN46">
        <v>0.76937599999999995</v>
      </c>
      <c r="AO46">
        <v>0</v>
      </c>
      <c r="AP46">
        <v>0.49082799999999999</v>
      </c>
      <c r="AQ46">
        <v>31.231372</v>
      </c>
      <c r="AR46">
        <v>3.1725650000000001</v>
      </c>
      <c r="AS46">
        <v>10.050822999999999</v>
      </c>
      <c r="AT46">
        <v>10.774076000000001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75.062197999999981</v>
      </c>
      <c r="BA46">
        <f t="shared" si="1"/>
        <v>2480.3876070000006</v>
      </c>
      <c r="BD46">
        <v>5.1100000000000003</v>
      </c>
      <c r="BE46">
        <v>1.84</v>
      </c>
      <c r="BF46">
        <v>2.12</v>
      </c>
      <c r="BG46">
        <v>1.71</v>
      </c>
      <c r="BH46">
        <v>5.8</v>
      </c>
      <c r="BI46">
        <v>0.96</v>
      </c>
      <c r="BJ46">
        <v>0.43</v>
      </c>
      <c r="BK46">
        <v>1.66</v>
      </c>
      <c r="BL46">
        <v>0.56999999999999995</v>
      </c>
      <c r="BM46">
        <v>0.08</v>
      </c>
      <c r="BN46">
        <v>1.68</v>
      </c>
      <c r="BO46">
        <v>3.61</v>
      </c>
      <c r="BP46">
        <v>0.25</v>
      </c>
      <c r="BQ46">
        <v>1.93</v>
      </c>
      <c r="BR46">
        <v>2.1</v>
      </c>
      <c r="BS46">
        <v>1.58</v>
      </c>
      <c r="BT46">
        <v>2.8443610000000001</v>
      </c>
      <c r="BU46">
        <v>1.285531</v>
      </c>
      <c r="BV46">
        <v>2.3565489999999998</v>
      </c>
      <c r="BW46">
        <v>1.8608690000000001</v>
      </c>
      <c r="BX46">
        <v>1.8768860000000001</v>
      </c>
      <c r="BY46">
        <v>2.5710630000000001</v>
      </c>
      <c r="BZ46">
        <v>1.27182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5.090706</v>
      </c>
      <c r="CK46">
        <v>1.7915730000000001</v>
      </c>
      <c r="CL46">
        <v>1.85623</v>
      </c>
      <c r="CM46">
        <v>3.3641679999999998</v>
      </c>
      <c r="CN46">
        <v>1.6969030000000001</v>
      </c>
      <c r="CO46">
        <v>4.113702</v>
      </c>
      <c r="CP46">
        <v>3.9432429999999998</v>
      </c>
      <c r="CQ46">
        <v>3.2909609999999998</v>
      </c>
      <c r="CR46">
        <v>0.82049899999999998</v>
      </c>
      <c r="CS46">
        <v>2.6761710000000001</v>
      </c>
      <c r="CT46">
        <v>0</v>
      </c>
      <c r="CU46">
        <v>0</v>
      </c>
      <c r="CV46">
        <v>0</v>
      </c>
      <c r="CW46">
        <v>0.92096299999999998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75.062197999999981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656.37817700000005</v>
      </c>
      <c r="L47">
        <v>628.42895399999998</v>
      </c>
      <c r="M47">
        <v>89.008067999999994</v>
      </c>
      <c r="N47">
        <v>114.13977199999999</v>
      </c>
      <c r="O47">
        <v>119.53624499999999</v>
      </c>
      <c r="P47">
        <v>130.696642</v>
      </c>
      <c r="Q47">
        <v>20.654814999999999</v>
      </c>
      <c r="R47">
        <v>39.204931000000002</v>
      </c>
      <c r="S47">
        <v>24.946014999999999</v>
      </c>
      <c r="T47">
        <v>0.53642400000000001</v>
      </c>
      <c r="U47">
        <v>267.42652199999998</v>
      </c>
      <c r="V47">
        <v>13.650074999999999</v>
      </c>
      <c r="W47">
        <v>42.685364999999997</v>
      </c>
      <c r="X47">
        <v>94.199886000000006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8.7590380000000003</v>
      </c>
      <c r="AG47">
        <v>43.246502999999997</v>
      </c>
      <c r="AH47">
        <v>0</v>
      </c>
      <c r="AI47">
        <v>0</v>
      </c>
      <c r="AJ47">
        <v>0</v>
      </c>
      <c r="AK47">
        <v>52.778852999999998</v>
      </c>
      <c r="AL47">
        <v>2.5600839999999998</v>
      </c>
      <c r="AM47">
        <v>0</v>
      </c>
      <c r="AN47">
        <v>0.76937599999999995</v>
      </c>
      <c r="AO47">
        <v>0</v>
      </c>
      <c r="AP47">
        <v>0.49082799999999999</v>
      </c>
      <c r="AQ47">
        <v>15.615686</v>
      </c>
      <c r="AR47">
        <v>3.1725650000000001</v>
      </c>
      <c r="AS47">
        <v>10.050822999999999</v>
      </c>
      <c r="AT47">
        <v>10.774076000000001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75.112197999999992</v>
      </c>
      <c r="BA47">
        <f t="shared" si="1"/>
        <v>2464.8219210000002</v>
      </c>
      <c r="BD47">
        <v>5.1100000000000003</v>
      </c>
      <c r="BE47">
        <v>1.84</v>
      </c>
      <c r="BF47">
        <v>2.12</v>
      </c>
      <c r="BG47">
        <v>1.71</v>
      </c>
      <c r="BH47">
        <v>5.8</v>
      </c>
      <c r="BI47">
        <v>0.96</v>
      </c>
      <c r="BJ47">
        <v>0.43</v>
      </c>
      <c r="BK47">
        <v>1.66</v>
      </c>
      <c r="BL47">
        <v>0.62</v>
      </c>
      <c r="BM47">
        <v>0.08</v>
      </c>
      <c r="BN47">
        <v>1.68</v>
      </c>
      <c r="BO47">
        <v>3.61</v>
      </c>
      <c r="BP47">
        <v>0.25</v>
      </c>
      <c r="BQ47">
        <v>1.93</v>
      </c>
      <c r="BR47">
        <v>2.1</v>
      </c>
      <c r="BS47">
        <v>1.58</v>
      </c>
      <c r="BT47">
        <v>2.8443610000000001</v>
      </c>
      <c r="BU47">
        <v>1.285531</v>
      </c>
      <c r="BV47">
        <v>2.3565489999999998</v>
      </c>
      <c r="BW47">
        <v>1.8608690000000001</v>
      </c>
      <c r="BX47">
        <v>1.8768860000000001</v>
      </c>
      <c r="BY47">
        <v>2.5710630000000001</v>
      </c>
      <c r="BZ47">
        <v>1.27182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5.090706</v>
      </c>
      <c r="CK47">
        <v>1.7915730000000001</v>
      </c>
      <c r="CL47">
        <v>1.85623</v>
      </c>
      <c r="CM47">
        <v>3.3641679999999998</v>
      </c>
      <c r="CN47">
        <v>1.6969030000000001</v>
      </c>
      <c r="CO47">
        <v>4.113702</v>
      </c>
      <c r="CP47">
        <v>3.9432429999999998</v>
      </c>
      <c r="CQ47">
        <v>3.2909609999999998</v>
      </c>
      <c r="CR47">
        <v>0.82049899999999998</v>
      </c>
      <c r="CS47">
        <v>2.6761710000000001</v>
      </c>
      <c r="CT47">
        <v>0</v>
      </c>
      <c r="CU47">
        <v>0</v>
      </c>
      <c r="CV47">
        <v>0</v>
      </c>
      <c r="CW47">
        <v>0.92096299999999998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75.112197999999992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656.37817700000005</v>
      </c>
      <c r="L48">
        <v>628.42895399999998</v>
      </c>
      <c r="M48">
        <v>89.008067999999994</v>
      </c>
      <c r="N48">
        <v>114.13977199999999</v>
      </c>
      <c r="O48">
        <v>119.53624499999999</v>
      </c>
      <c r="P48">
        <v>130.696642</v>
      </c>
      <c r="Q48">
        <v>20.654814999999999</v>
      </c>
      <c r="R48">
        <v>39.204931000000002</v>
      </c>
      <c r="S48">
        <v>24.946014999999999</v>
      </c>
      <c r="T48">
        <v>0.53642400000000001</v>
      </c>
      <c r="U48">
        <v>267.42652199999998</v>
      </c>
      <c r="V48">
        <v>13.650074999999999</v>
      </c>
      <c r="W48">
        <v>42.685364999999997</v>
      </c>
      <c r="X48">
        <v>94.199886000000006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8.7590380000000003</v>
      </c>
      <c r="AG48">
        <v>43.246502999999997</v>
      </c>
      <c r="AH48">
        <v>0</v>
      </c>
      <c r="AI48">
        <v>0</v>
      </c>
      <c r="AJ48">
        <v>0</v>
      </c>
      <c r="AK48">
        <v>52.778852999999998</v>
      </c>
      <c r="AL48">
        <v>2.5600839999999998</v>
      </c>
      <c r="AM48">
        <v>0</v>
      </c>
      <c r="AN48">
        <v>0.76937599999999995</v>
      </c>
      <c r="AO48">
        <v>0</v>
      </c>
      <c r="AP48">
        <v>0.49082799999999999</v>
      </c>
      <c r="AQ48">
        <v>0</v>
      </c>
      <c r="AR48">
        <v>3.1725650000000001</v>
      </c>
      <c r="AS48">
        <v>10.050822999999999</v>
      </c>
      <c r="AT48">
        <v>10.774076000000001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75.162197999999989</v>
      </c>
      <c r="BA48">
        <f t="shared" si="1"/>
        <v>2449.2562350000003</v>
      </c>
      <c r="BD48">
        <v>5.1100000000000003</v>
      </c>
      <c r="BE48">
        <v>1.84</v>
      </c>
      <c r="BF48">
        <v>2.12</v>
      </c>
      <c r="BG48">
        <v>1.71</v>
      </c>
      <c r="BH48">
        <v>5.8</v>
      </c>
      <c r="BI48">
        <v>0.96</v>
      </c>
      <c r="BJ48">
        <v>0.43</v>
      </c>
      <c r="BK48">
        <v>1.66</v>
      </c>
      <c r="BL48">
        <v>0.67</v>
      </c>
      <c r="BM48">
        <v>0.08</v>
      </c>
      <c r="BN48">
        <v>1.68</v>
      </c>
      <c r="BO48">
        <v>3.61</v>
      </c>
      <c r="BP48">
        <v>0.25</v>
      </c>
      <c r="BQ48">
        <v>1.93</v>
      </c>
      <c r="BR48">
        <v>2.1</v>
      </c>
      <c r="BS48">
        <v>1.58</v>
      </c>
      <c r="BT48">
        <v>2.8443610000000001</v>
      </c>
      <c r="BU48">
        <v>1.285531</v>
      </c>
      <c r="BV48">
        <v>2.3565489999999998</v>
      </c>
      <c r="BW48">
        <v>1.8608690000000001</v>
      </c>
      <c r="BX48">
        <v>1.8768860000000001</v>
      </c>
      <c r="BY48">
        <v>2.5710630000000001</v>
      </c>
      <c r="BZ48">
        <v>1.27182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5.090706</v>
      </c>
      <c r="CK48">
        <v>1.7915730000000001</v>
      </c>
      <c r="CL48">
        <v>1.85623</v>
      </c>
      <c r="CM48">
        <v>3.3641679999999998</v>
      </c>
      <c r="CN48">
        <v>1.6969030000000001</v>
      </c>
      <c r="CO48">
        <v>4.113702</v>
      </c>
      <c r="CP48">
        <v>3.9432429999999998</v>
      </c>
      <c r="CQ48">
        <v>3.2909609999999998</v>
      </c>
      <c r="CR48">
        <v>0.82049899999999998</v>
      </c>
      <c r="CS48">
        <v>2.6761710000000001</v>
      </c>
      <c r="CT48">
        <v>0</v>
      </c>
      <c r="CU48">
        <v>0</v>
      </c>
      <c r="CV48">
        <v>0</v>
      </c>
      <c r="CW48">
        <v>0.92096299999999998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75.162197999999989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656.37817700000005</v>
      </c>
      <c r="L49">
        <v>628.42895399999998</v>
      </c>
      <c r="M49">
        <v>89.008067999999994</v>
      </c>
      <c r="N49">
        <v>114.13977199999999</v>
      </c>
      <c r="O49">
        <v>119.53624499999999</v>
      </c>
      <c r="P49">
        <v>130.696642</v>
      </c>
      <c r="Q49">
        <v>20.654814999999999</v>
      </c>
      <c r="R49">
        <v>39.204931000000002</v>
      </c>
      <c r="S49">
        <v>24.946014999999999</v>
      </c>
      <c r="T49">
        <v>0.53642400000000001</v>
      </c>
      <c r="U49">
        <v>267.42652199999998</v>
      </c>
      <c r="V49">
        <v>13.650074999999999</v>
      </c>
      <c r="W49">
        <v>42.685364999999997</v>
      </c>
      <c r="X49">
        <v>94.199886000000006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8.7590380000000003</v>
      </c>
      <c r="AG49">
        <v>43.246502999999997</v>
      </c>
      <c r="AH49">
        <v>0</v>
      </c>
      <c r="AI49">
        <v>0</v>
      </c>
      <c r="AJ49">
        <v>0</v>
      </c>
      <c r="AK49">
        <v>52.778852999999998</v>
      </c>
      <c r="AL49">
        <v>2.5600839999999998</v>
      </c>
      <c r="AM49">
        <v>0</v>
      </c>
      <c r="AN49">
        <v>0.76937599999999995</v>
      </c>
      <c r="AO49">
        <v>0</v>
      </c>
      <c r="AP49">
        <v>0.49082799999999999</v>
      </c>
      <c r="AQ49">
        <v>0</v>
      </c>
      <c r="AR49">
        <v>3.1725650000000001</v>
      </c>
      <c r="AS49">
        <v>10.050822999999999</v>
      </c>
      <c r="AT49">
        <v>10.774076000000001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75.17219799999998</v>
      </c>
      <c r="BA49">
        <f t="shared" si="1"/>
        <v>2449.2662350000001</v>
      </c>
      <c r="BD49">
        <v>5.1100000000000003</v>
      </c>
      <c r="BE49">
        <v>1.84</v>
      </c>
      <c r="BF49">
        <v>2.12</v>
      </c>
      <c r="BG49">
        <v>1.71</v>
      </c>
      <c r="BH49">
        <v>5.8</v>
      </c>
      <c r="BI49">
        <v>0.96</v>
      </c>
      <c r="BJ49">
        <v>0.43</v>
      </c>
      <c r="BK49">
        <v>1.66</v>
      </c>
      <c r="BL49">
        <v>0.68</v>
      </c>
      <c r="BM49">
        <v>0.08</v>
      </c>
      <c r="BN49">
        <v>1.68</v>
      </c>
      <c r="BO49">
        <v>3.61</v>
      </c>
      <c r="BP49">
        <v>0.25</v>
      </c>
      <c r="BQ49">
        <v>1.93</v>
      </c>
      <c r="BR49">
        <v>2.1</v>
      </c>
      <c r="BS49">
        <v>1.58</v>
      </c>
      <c r="BT49">
        <v>2.8443610000000001</v>
      </c>
      <c r="BU49">
        <v>1.285531</v>
      </c>
      <c r="BV49">
        <v>2.3565489999999998</v>
      </c>
      <c r="BW49">
        <v>1.8608690000000001</v>
      </c>
      <c r="BX49">
        <v>1.8768860000000001</v>
      </c>
      <c r="BY49">
        <v>2.5710630000000001</v>
      </c>
      <c r="BZ49">
        <v>1.27182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5.090706</v>
      </c>
      <c r="CK49">
        <v>1.7915730000000001</v>
      </c>
      <c r="CL49">
        <v>1.85623</v>
      </c>
      <c r="CM49">
        <v>3.3641679999999998</v>
      </c>
      <c r="CN49">
        <v>1.6969030000000001</v>
      </c>
      <c r="CO49">
        <v>4.113702</v>
      </c>
      <c r="CP49">
        <v>3.9432429999999998</v>
      </c>
      <c r="CQ49">
        <v>3.2909609999999998</v>
      </c>
      <c r="CR49">
        <v>0.82049899999999998</v>
      </c>
      <c r="CS49">
        <v>2.6761710000000001</v>
      </c>
      <c r="CT49">
        <v>0</v>
      </c>
      <c r="CU49">
        <v>0</v>
      </c>
      <c r="CV49">
        <v>0</v>
      </c>
      <c r="CW49">
        <v>0.92096299999999998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75.17219799999998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656.37817700000005</v>
      </c>
      <c r="L50">
        <v>628.42895399999998</v>
      </c>
      <c r="M50">
        <v>89.008067999999994</v>
      </c>
      <c r="N50">
        <v>114.13977199999999</v>
      </c>
      <c r="O50">
        <v>119.53624499999999</v>
      </c>
      <c r="P50">
        <v>130.696642</v>
      </c>
      <c r="Q50">
        <v>20.654814999999999</v>
      </c>
      <c r="R50">
        <v>39.204931000000002</v>
      </c>
      <c r="S50">
        <v>24.946014999999999</v>
      </c>
      <c r="T50">
        <v>0.53642400000000001</v>
      </c>
      <c r="U50">
        <v>267.42652199999998</v>
      </c>
      <c r="V50">
        <v>13.650074999999999</v>
      </c>
      <c r="W50">
        <v>42.685364999999997</v>
      </c>
      <c r="X50">
        <v>94.199886000000006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8.7590380000000003</v>
      </c>
      <c r="AG50">
        <v>43.246502999999997</v>
      </c>
      <c r="AH50">
        <v>0</v>
      </c>
      <c r="AI50">
        <v>0</v>
      </c>
      <c r="AJ50">
        <v>0</v>
      </c>
      <c r="AK50">
        <v>52.778852999999998</v>
      </c>
      <c r="AL50">
        <v>2.5600839999999998</v>
      </c>
      <c r="AM50">
        <v>0</v>
      </c>
      <c r="AN50">
        <v>0.76937599999999995</v>
      </c>
      <c r="AO50">
        <v>0</v>
      </c>
      <c r="AP50">
        <v>0.49082799999999999</v>
      </c>
      <c r="AQ50">
        <v>0</v>
      </c>
      <c r="AR50">
        <v>3.1725650000000001</v>
      </c>
      <c r="AS50">
        <v>10.050822999999999</v>
      </c>
      <c r="AT50">
        <v>10.774076000000001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75.17219799999998</v>
      </c>
      <c r="BA50">
        <f t="shared" si="1"/>
        <v>2449.2662350000001</v>
      </c>
      <c r="BD50">
        <v>5.1100000000000003</v>
      </c>
      <c r="BE50">
        <v>1.84</v>
      </c>
      <c r="BF50">
        <v>2.12</v>
      </c>
      <c r="BG50">
        <v>1.71</v>
      </c>
      <c r="BH50">
        <v>5.8</v>
      </c>
      <c r="BI50">
        <v>0.96</v>
      </c>
      <c r="BJ50">
        <v>0.43</v>
      </c>
      <c r="BK50">
        <v>1.66</v>
      </c>
      <c r="BL50">
        <v>0.68</v>
      </c>
      <c r="BM50">
        <v>0.08</v>
      </c>
      <c r="BN50">
        <v>1.68</v>
      </c>
      <c r="BO50">
        <v>3.61</v>
      </c>
      <c r="BP50">
        <v>0.25</v>
      </c>
      <c r="BQ50">
        <v>1.93</v>
      </c>
      <c r="BR50">
        <v>2.1</v>
      </c>
      <c r="BS50">
        <v>1.58</v>
      </c>
      <c r="BT50">
        <v>2.8443610000000001</v>
      </c>
      <c r="BU50">
        <v>1.285531</v>
      </c>
      <c r="BV50">
        <v>2.3565489999999998</v>
      </c>
      <c r="BW50">
        <v>1.8608690000000001</v>
      </c>
      <c r="BX50">
        <v>1.8768860000000001</v>
      </c>
      <c r="BY50">
        <v>2.5710630000000001</v>
      </c>
      <c r="BZ50">
        <v>1.27182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5.090706</v>
      </c>
      <c r="CK50">
        <v>1.7915730000000001</v>
      </c>
      <c r="CL50">
        <v>1.85623</v>
      </c>
      <c r="CM50">
        <v>3.3641679999999998</v>
      </c>
      <c r="CN50">
        <v>1.6969030000000001</v>
      </c>
      <c r="CO50">
        <v>4.113702</v>
      </c>
      <c r="CP50">
        <v>3.9432429999999998</v>
      </c>
      <c r="CQ50">
        <v>3.2909609999999998</v>
      </c>
      <c r="CR50">
        <v>0.82049899999999998</v>
      </c>
      <c r="CS50">
        <v>2.6761710000000001</v>
      </c>
      <c r="CT50">
        <v>0</v>
      </c>
      <c r="CU50">
        <v>0</v>
      </c>
      <c r="CV50">
        <v>0</v>
      </c>
      <c r="CW50">
        <v>0.92096299999999998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75.17219799999998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656.37817700000005</v>
      </c>
      <c r="L51">
        <v>628.42895399999998</v>
      </c>
      <c r="M51">
        <v>89.008067999999994</v>
      </c>
      <c r="N51">
        <v>114.13977199999999</v>
      </c>
      <c r="O51">
        <v>119.53624499999999</v>
      </c>
      <c r="P51">
        <v>130.696642</v>
      </c>
      <c r="Q51">
        <v>21.013532999999999</v>
      </c>
      <c r="R51">
        <v>39.204931000000002</v>
      </c>
      <c r="S51">
        <v>25.494188000000001</v>
      </c>
      <c r="T51">
        <v>0.53642400000000001</v>
      </c>
      <c r="U51">
        <v>267.42652199999998</v>
      </c>
      <c r="V51">
        <v>13.650074999999999</v>
      </c>
      <c r="W51">
        <v>42.685364999999997</v>
      </c>
      <c r="X51">
        <v>94.199886000000006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8.7590380000000003</v>
      </c>
      <c r="AG51">
        <v>43.246502999999997</v>
      </c>
      <c r="AH51">
        <v>0</v>
      </c>
      <c r="AI51">
        <v>0</v>
      </c>
      <c r="AJ51">
        <v>0</v>
      </c>
      <c r="AK51">
        <v>52.778852999999998</v>
      </c>
      <c r="AL51">
        <v>2.5600839999999998</v>
      </c>
      <c r="AM51">
        <v>0</v>
      </c>
      <c r="AN51">
        <v>0.76937599999999995</v>
      </c>
      <c r="AO51">
        <v>0</v>
      </c>
      <c r="AP51">
        <v>0.49082799999999999</v>
      </c>
      <c r="AQ51">
        <v>0</v>
      </c>
      <c r="AR51">
        <v>3.1725650000000001</v>
      </c>
      <c r="AS51">
        <v>5.1542680000000001</v>
      </c>
      <c r="AT51">
        <v>10.774076000000001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75.082197999999991</v>
      </c>
      <c r="BA51">
        <f t="shared" si="1"/>
        <v>2445.1865709999997</v>
      </c>
      <c r="BD51">
        <v>5.1100000000000003</v>
      </c>
      <c r="BE51">
        <v>1.84</v>
      </c>
      <c r="BF51">
        <v>2.12</v>
      </c>
      <c r="BG51">
        <v>1.71</v>
      </c>
      <c r="BH51">
        <v>5.8</v>
      </c>
      <c r="BI51">
        <v>0.87</v>
      </c>
      <c r="BJ51">
        <v>0.43</v>
      </c>
      <c r="BK51">
        <v>1.66</v>
      </c>
      <c r="BL51">
        <v>0.68</v>
      </c>
      <c r="BM51">
        <v>0.08</v>
      </c>
      <c r="BN51">
        <v>1.68</v>
      </c>
      <c r="BO51">
        <v>3.61</v>
      </c>
      <c r="BP51">
        <v>0.25</v>
      </c>
      <c r="BQ51">
        <v>1.93</v>
      </c>
      <c r="BR51">
        <v>2.1</v>
      </c>
      <c r="BS51">
        <v>1.58</v>
      </c>
      <c r="BT51">
        <v>2.8443610000000001</v>
      </c>
      <c r="BU51">
        <v>1.285531</v>
      </c>
      <c r="BV51">
        <v>2.3565489999999998</v>
      </c>
      <c r="BW51">
        <v>1.8608690000000001</v>
      </c>
      <c r="BX51">
        <v>1.8768860000000001</v>
      </c>
      <c r="BY51">
        <v>2.5710630000000001</v>
      </c>
      <c r="BZ51">
        <v>1.27182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5.090706</v>
      </c>
      <c r="CK51">
        <v>1.7915730000000001</v>
      </c>
      <c r="CL51">
        <v>1.85623</v>
      </c>
      <c r="CM51">
        <v>3.3641679999999998</v>
      </c>
      <c r="CN51">
        <v>1.6969030000000001</v>
      </c>
      <c r="CO51">
        <v>4.113702</v>
      </c>
      <c r="CP51">
        <v>3.9432429999999998</v>
      </c>
      <c r="CQ51">
        <v>3.2909609999999998</v>
      </c>
      <c r="CR51">
        <v>0.82049899999999998</v>
      </c>
      <c r="CS51">
        <v>2.6761710000000001</v>
      </c>
      <c r="CT51">
        <v>0</v>
      </c>
      <c r="CU51">
        <v>0</v>
      </c>
      <c r="CV51">
        <v>0</v>
      </c>
      <c r="CW51">
        <v>0.92096299999999998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75.082197999999991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656.37817700000005</v>
      </c>
      <c r="L52">
        <v>628.42895399999998</v>
      </c>
      <c r="M52">
        <v>89.008067999999994</v>
      </c>
      <c r="N52">
        <v>114.13977199999999</v>
      </c>
      <c r="O52">
        <v>119.53624499999999</v>
      </c>
      <c r="P52">
        <v>130.696642</v>
      </c>
      <c r="Q52">
        <v>21.014678</v>
      </c>
      <c r="R52">
        <v>39.204931000000002</v>
      </c>
      <c r="S52">
        <v>25.499517999999998</v>
      </c>
      <c r="T52">
        <v>0.53642400000000001</v>
      </c>
      <c r="U52">
        <v>267.42652199999998</v>
      </c>
      <c r="V52">
        <v>13.650074999999999</v>
      </c>
      <c r="W52">
        <v>42.685364999999997</v>
      </c>
      <c r="X52">
        <v>94.199886000000006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8.7590380000000003</v>
      </c>
      <c r="AG52">
        <v>43.246502999999997</v>
      </c>
      <c r="AH52">
        <v>0</v>
      </c>
      <c r="AI52">
        <v>0</v>
      </c>
      <c r="AJ52">
        <v>0</v>
      </c>
      <c r="AK52">
        <v>52.778852999999998</v>
      </c>
      <c r="AL52">
        <v>2.5600839999999998</v>
      </c>
      <c r="AM52">
        <v>0</v>
      </c>
      <c r="AN52">
        <v>0.76937599999999995</v>
      </c>
      <c r="AO52">
        <v>0</v>
      </c>
      <c r="AP52">
        <v>0.49082799999999999</v>
      </c>
      <c r="AQ52">
        <v>0</v>
      </c>
      <c r="AR52">
        <v>3.1725650000000001</v>
      </c>
      <c r="AS52">
        <v>5.1542680000000001</v>
      </c>
      <c r="AT52">
        <v>10.774076000000001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75.082197999999991</v>
      </c>
      <c r="BA52">
        <f t="shared" si="1"/>
        <v>2445.1930459999999</v>
      </c>
      <c r="BD52">
        <v>5.1100000000000003</v>
      </c>
      <c r="BE52">
        <v>1.84</v>
      </c>
      <c r="BF52">
        <v>2.12</v>
      </c>
      <c r="BG52">
        <v>1.71</v>
      </c>
      <c r="BH52">
        <v>5.8</v>
      </c>
      <c r="BI52">
        <v>0.87</v>
      </c>
      <c r="BJ52">
        <v>0.43</v>
      </c>
      <c r="BK52">
        <v>1.66</v>
      </c>
      <c r="BL52">
        <v>0.68</v>
      </c>
      <c r="BM52">
        <v>0.08</v>
      </c>
      <c r="BN52">
        <v>1.68</v>
      </c>
      <c r="BO52">
        <v>3.61</v>
      </c>
      <c r="BP52">
        <v>0.25</v>
      </c>
      <c r="BQ52">
        <v>1.93</v>
      </c>
      <c r="BR52">
        <v>2.1</v>
      </c>
      <c r="BS52">
        <v>1.58</v>
      </c>
      <c r="BT52">
        <v>2.8443610000000001</v>
      </c>
      <c r="BU52">
        <v>1.285531</v>
      </c>
      <c r="BV52">
        <v>2.3565489999999998</v>
      </c>
      <c r="BW52">
        <v>1.8608690000000001</v>
      </c>
      <c r="BX52">
        <v>1.8768860000000001</v>
      </c>
      <c r="BY52">
        <v>2.5710630000000001</v>
      </c>
      <c r="BZ52">
        <v>1.27182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5.090706</v>
      </c>
      <c r="CK52">
        <v>1.7915730000000001</v>
      </c>
      <c r="CL52">
        <v>1.85623</v>
      </c>
      <c r="CM52">
        <v>3.3641679999999998</v>
      </c>
      <c r="CN52">
        <v>1.6969030000000001</v>
      </c>
      <c r="CO52">
        <v>4.113702</v>
      </c>
      <c r="CP52">
        <v>3.9432429999999998</v>
      </c>
      <c r="CQ52">
        <v>3.2909609999999998</v>
      </c>
      <c r="CR52">
        <v>0.82049899999999998</v>
      </c>
      <c r="CS52">
        <v>2.6761710000000001</v>
      </c>
      <c r="CT52">
        <v>0</v>
      </c>
      <c r="CU52">
        <v>0</v>
      </c>
      <c r="CV52">
        <v>0</v>
      </c>
      <c r="CW52">
        <v>0.92096299999999998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75.082197999999991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656.37817700000005</v>
      </c>
      <c r="L53">
        <v>628.42895399999998</v>
      </c>
      <c r="M53">
        <v>89.008067999999994</v>
      </c>
      <c r="N53">
        <v>114.13977199999999</v>
      </c>
      <c r="O53">
        <v>119.53624499999999</v>
      </c>
      <c r="P53">
        <v>130.696642</v>
      </c>
      <c r="Q53">
        <v>21.014678</v>
      </c>
      <c r="R53">
        <v>39.204931000000002</v>
      </c>
      <c r="S53">
        <v>25.499517999999998</v>
      </c>
      <c r="T53">
        <v>0.53642400000000001</v>
      </c>
      <c r="U53">
        <v>267.42652199999998</v>
      </c>
      <c r="V53">
        <v>13.650074999999999</v>
      </c>
      <c r="W53">
        <v>42.685364999999997</v>
      </c>
      <c r="X53">
        <v>94.199886000000006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8.7590380000000003</v>
      </c>
      <c r="AG53">
        <v>43.246502999999997</v>
      </c>
      <c r="AH53">
        <v>0</v>
      </c>
      <c r="AI53">
        <v>0</v>
      </c>
      <c r="AJ53">
        <v>0</v>
      </c>
      <c r="AK53">
        <v>52.778852999999998</v>
      </c>
      <c r="AL53">
        <v>2.5600839999999998</v>
      </c>
      <c r="AM53">
        <v>0</v>
      </c>
      <c r="AN53">
        <v>0.76937599999999995</v>
      </c>
      <c r="AO53">
        <v>0</v>
      </c>
      <c r="AP53">
        <v>1.4724839999999999</v>
      </c>
      <c r="AQ53">
        <v>0</v>
      </c>
      <c r="AR53">
        <v>3.1725650000000001</v>
      </c>
      <c r="AS53">
        <v>6.4428349999999996</v>
      </c>
      <c r="AT53">
        <v>10.774076000000001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75.122197999999983</v>
      </c>
      <c r="BA53">
        <f t="shared" si="1"/>
        <v>2447.5032689999998</v>
      </c>
      <c r="BD53">
        <v>5.1100000000000003</v>
      </c>
      <c r="BE53">
        <v>1.84</v>
      </c>
      <c r="BF53">
        <v>2.12</v>
      </c>
      <c r="BG53">
        <v>1.71</v>
      </c>
      <c r="BH53">
        <v>5.8</v>
      </c>
      <c r="BI53">
        <v>0.87</v>
      </c>
      <c r="BJ53">
        <v>0.43</v>
      </c>
      <c r="BK53">
        <v>1.66</v>
      </c>
      <c r="BL53">
        <v>0.72</v>
      </c>
      <c r="BM53">
        <v>0.08</v>
      </c>
      <c r="BN53">
        <v>1.68</v>
      </c>
      <c r="BO53">
        <v>3.61</v>
      </c>
      <c r="BP53">
        <v>0.25</v>
      </c>
      <c r="BQ53">
        <v>1.93</v>
      </c>
      <c r="BR53">
        <v>2.1</v>
      </c>
      <c r="BS53">
        <v>1.58</v>
      </c>
      <c r="BT53">
        <v>2.8443610000000001</v>
      </c>
      <c r="BU53">
        <v>1.285531</v>
      </c>
      <c r="BV53">
        <v>2.3565489999999998</v>
      </c>
      <c r="BW53">
        <v>1.8608690000000001</v>
      </c>
      <c r="BX53">
        <v>1.8768860000000001</v>
      </c>
      <c r="BY53">
        <v>2.5710630000000001</v>
      </c>
      <c r="BZ53">
        <v>1.27182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5.090706</v>
      </c>
      <c r="CK53">
        <v>1.7915730000000001</v>
      </c>
      <c r="CL53">
        <v>1.85623</v>
      </c>
      <c r="CM53">
        <v>3.3641679999999998</v>
      </c>
      <c r="CN53">
        <v>1.6969030000000001</v>
      </c>
      <c r="CO53">
        <v>4.113702</v>
      </c>
      <c r="CP53">
        <v>3.9432429999999998</v>
      </c>
      <c r="CQ53">
        <v>3.2909609999999998</v>
      </c>
      <c r="CR53">
        <v>0.82049899999999998</v>
      </c>
      <c r="CS53">
        <v>2.6761710000000001</v>
      </c>
      <c r="CT53">
        <v>0</v>
      </c>
      <c r="CU53">
        <v>0</v>
      </c>
      <c r="CV53">
        <v>0</v>
      </c>
      <c r="CW53">
        <v>0.92096299999999998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75.122197999999983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656.37817700000005</v>
      </c>
      <c r="L54">
        <v>628.42895399999998</v>
      </c>
      <c r="M54">
        <v>89.008067999999994</v>
      </c>
      <c r="N54">
        <v>114.13977199999999</v>
      </c>
      <c r="O54">
        <v>119.53624499999999</v>
      </c>
      <c r="P54">
        <v>130.696642</v>
      </c>
      <c r="Q54">
        <v>21.014678</v>
      </c>
      <c r="R54">
        <v>39.204931000000002</v>
      </c>
      <c r="S54">
        <v>25.499517999999998</v>
      </c>
      <c r="T54">
        <v>0.53642400000000001</v>
      </c>
      <c r="U54">
        <v>267.42652199999998</v>
      </c>
      <c r="V54">
        <v>13.650074999999999</v>
      </c>
      <c r="W54">
        <v>42.685364999999997</v>
      </c>
      <c r="X54">
        <v>94.199886000000006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8.7590380000000003</v>
      </c>
      <c r="AG54">
        <v>43.246502999999997</v>
      </c>
      <c r="AH54">
        <v>0</v>
      </c>
      <c r="AI54">
        <v>0</v>
      </c>
      <c r="AJ54">
        <v>0</v>
      </c>
      <c r="AK54">
        <v>52.778852999999998</v>
      </c>
      <c r="AL54">
        <v>2.5600839999999998</v>
      </c>
      <c r="AM54">
        <v>0</v>
      </c>
      <c r="AN54">
        <v>0.76937599999999995</v>
      </c>
      <c r="AO54">
        <v>0</v>
      </c>
      <c r="AP54">
        <v>1.4724839999999999</v>
      </c>
      <c r="AQ54">
        <v>0</v>
      </c>
      <c r="AR54">
        <v>3.1725650000000001</v>
      </c>
      <c r="AS54">
        <v>6.4428349999999996</v>
      </c>
      <c r="AT54">
        <v>10.774076000000001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75.062197999999981</v>
      </c>
      <c r="BA54">
        <f t="shared" si="1"/>
        <v>2447.4432689999999</v>
      </c>
      <c r="BD54">
        <v>5.1100000000000003</v>
      </c>
      <c r="BE54">
        <v>1.84</v>
      </c>
      <c r="BF54">
        <v>2.12</v>
      </c>
      <c r="BG54">
        <v>1.71</v>
      </c>
      <c r="BH54">
        <v>5.8</v>
      </c>
      <c r="BI54">
        <v>0.81</v>
      </c>
      <c r="BJ54">
        <v>0.41</v>
      </c>
      <c r="BK54">
        <v>1.66</v>
      </c>
      <c r="BL54">
        <v>0.74</v>
      </c>
      <c r="BM54">
        <v>0.08</v>
      </c>
      <c r="BN54">
        <v>1.68</v>
      </c>
      <c r="BO54">
        <v>3.61</v>
      </c>
      <c r="BP54">
        <v>0.25</v>
      </c>
      <c r="BQ54">
        <v>1.93</v>
      </c>
      <c r="BR54">
        <v>2.1</v>
      </c>
      <c r="BS54">
        <v>1.58</v>
      </c>
      <c r="BT54">
        <v>2.8443610000000001</v>
      </c>
      <c r="BU54">
        <v>1.285531</v>
      </c>
      <c r="BV54">
        <v>2.3565489999999998</v>
      </c>
      <c r="BW54">
        <v>1.8608690000000001</v>
      </c>
      <c r="BX54">
        <v>1.8768860000000001</v>
      </c>
      <c r="BY54">
        <v>2.5710630000000001</v>
      </c>
      <c r="BZ54">
        <v>1.27182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5.090706</v>
      </c>
      <c r="CK54">
        <v>1.7915730000000001</v>
      </c>
      <c r="CL54">
        <v>1.85623</v>
      </c>
      <c r="CM54">
        <v>3.3641679999999998</v>
      </c>
      <c r="CN54">
        <v>1.6969030000000001</v>
      </c>
      <c r="CO54">
        <v>4.113702</v>
      </c>
      <c r="CP54">
        <v>3.9432429999999998</v>
      </c>
      <c r="CQ54">
        <v>3.2909609999999998</v>
      </c>
      <c r="CR54">
        <v>0.82049899999999998</v>
      </c>
      <c r="CS54">
        <v>2.6761710000000001</v>
      </c>
      <c r="CT54">
        <v>0</v>
      </c>
      <c r="CU54">
        <v>0</v>
      </c>
      <c r="CV54">
        <v>0</v>
      </c>
      <c r="CW54">
        <v>0.92096299999999998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75.062197999999981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656.37817700000005</v>
      </c>
      <c r="L55">
        <v>628.42895399999998</v>
      </c>
      <c r="M55">
        <v>89.008067999999994</v>
      </c>
      <c r="N55">
        <v>114.13977199999999</v>
      </c>
      <c r="O55">
        <v>119.53624499999999</v>
      </c>
      <c r="P55">
        <v>130.696642</v>
      </c>
      <c r="Q55">
        <v>21.014678</v>
      </c>
      <c r="R55">
        <v>39.204931000000002</v>
      </c>
      <c r="S55">
        <v>25.499517999999998</v>
      </c>
      <c r="T55">
        <v>0.53642400000000001</v>
      </c>
      <c r="U55">
        <v>267.42652199999998</v>
      </c>
      <c r="V55">
        <v>13.650074999999999</v>
      </c>
      <c r="W55">
        <v>42.685364999999997</v>
      </c>
      <c r="X55">
        <v>94.199886000000006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8.7590380000000003</v>
      </c>
      <c r="AG55">
        <v>43.246502999999997</v>
      </c>
      <c r="AH55">
        <v>0</v>
      </c>
      <c r="AI55">
        <v>0</v>
      </c>
      <c r="AJ55">
        <v>0</v>
      </c>
      <c r="AK55">
        <v>52.778852999999998</v>
      </c>
      <c r="AL55">
        <v>2.5600839999999998</v>
      </c>
      <c r="AM55">
        <v>0</v>
      </c>
      <c r="AN55">
        <v>0.76937599999999995</v>
      </c>
      <c r="AO55">
        <v>0</v>
      </c>
      <c r="AP55">
        <v>1.4724839999999999</v>
      </c>
      <c r="AQ55">
        <v>0</v>
      </c>
      <c r="AR55">
        <v>3.1725650000000001</v>
      </c>
      <c r="AS55">
        <v>6.4428349999999996</v>
      </c>
      <c r="AT55">
        <v>10.774076000000001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74.842197999999982</v>
      </c>
      <c r="BA55">
        <f t="shared" si="1"/>
        <v>2447.2232689999996</v>
      </c>
      <c r="BD55">
        <v>5.1100000000000003</v>
      </c>
      <c r="BE55">
        <v>1.84</v>
      </c>
      <c r="BF55">
        <v>2.12</v>
      </c>
      <c r="BG55">
        <v>1.71</v>
      </c>
      <c r="BH55">
        <v>5.8</v>
      </c>
      <c r="BI55">
        <v>0.81</v>
      </c>
      <c r="BJ55">
        <v>0.41</v>
      </c>
      <c r="BK55">
        <v>1.66</v>
      </c>
      <c r="BL55">
        <v>0.52</v>
      </c>
      <c r="BM55">
        <v>0.08</v>
      </c>
      <c r="BN55">
        <v>1.68</v>
      </c>
      <c r="BO55">
        <v>3.61</v>
      </c>
      <c r="BP55">
        <v>0.25</v>
      </c>
      <c r="BQ55">
        <v>1.93</v>
      </c>
      <c r="BR55">
        <v>2.1</v>
      </c>
      <c r="BS55">
        <v>1.58</v>
      </c>
      <c r="BT55">
        <v>2.8443610000000001</v>
      </c>
      <c r="BU55">
        <v>1.285531</v>
      </c>
      <c r="BV55">
        <v>2.3565489999999998</v>
      </c>
      <c r="BW55">
        <v>1.8608690000000001</v>
      </c>
      <c r="BX55">
        <v>1.8768860000000001</v>
      </c>
      <c r="BY55">
        <v>2.5710630000000001</v>
      </c>
      <c r="BZ55">
        <v>1.27182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5.090706</v>
      </c>
      <c r="CK55">
        <v>1.7915730000000001</v>
      </c>
      <c r="CL55">
        <v>1.85623</v>
      </c>
      <c r="CM55">
        <v>3.3641679999999998</v>
      </c>
      <c r="CN55">
        <v>1.6969030000000001</v>
      </c>
      <c r="CO55">
        <v>4.113702</v>
      </c>
      <c r="CP55">
        <v>3.9432429999999998</v>
      </c>
      <c r="CQ55">
        <v>3.2909609999999998</v>
      </c>
      <c r="CR55">
        <v>0.82049899999999998</v>
      </c>
      <c r="CS55">
        <v>2.6761710000000001</v>
      </c>
      <c r="CT55">
        <v>0</v>
      </c>
      <c r="CU55">
        <v>0</v>
      </c>
      <c r="CV55">
        <v>0</v>
      </c>
      <c r="CW55">
        <v>0.92096299999999998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74.842197999999982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656.37817700000005</v>
      </c>
      <c r="L56">
        <v>628.42895399999998</v>
      </c>
      <c r="M56">
        <v>89.008067999999994</v>
      </c>
      <c r="N56">
        <v>114.13977199999999</v>
      </c>
      <c r="O56">
        <v>119.53624499999999</v>
      </c>
      <c r="P56">
        <v>130.696642</v>
      </c>
      <c r="Q56">
        <v>21.014678</v>
      </c>
      <c r="R56">
        <v>39.204931000000002</v>
      </c>
      <c r="S56">
        <v>25.499517999999998</v>
      </c>
      <c r="T56">
        <v>0.53642400000000001</v>
      </c>
      <c r="U56">
        <v>267.42652199999998</v>
      </c>
      <c r="V56">
        <v>13.650074999999999</v>
      </c>
      <c r="W56">
        <v>42.685364999999997</v>
      </c>
      <c r="X56">
        <v>94.199886000000006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8.7590380000000003</v>
      </c>
      <c r="AG56">
        <v>43.246502999999997</v>
      </c>
      <c r="AH56">
        <v>0</v>
      </c>
      <c r="AI56">
        <v>0</v>
      </c>
      <c r="AJ56">
        <v>0</v>
      </c>
      <c r="AK56">
        <v>52.778852999999998</v>
      </c>
      <c r="AL56">
        <v>2.5600839999999998</v>
      </c>
      <c r="AM56">
        <v>0</v>
      </c>
      <c r="AN56">
        <v>0.76937599999999995</v>
      </c>
      <c r="AO56">
        <v>0</v>
      </c>
      <c r="AP56">
        <v>1.4724839999999999</v>
      </c>
      <c r="AQ56">
        <v>0</v>
      </c>
      <c r="AR56">
        <v>3.1725650000000001</v>
      </c>
      <c r="AS56">
        <v>6.4428349999999996</v>
      </c>
      <c r="AT56">
        <v>10.774076000000001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74.842197999999982</v>
      </c>
      <c r="BA56">
        <f t="shared" si="1"/>
        <v>2447.2232689999996</v>
      </c>
      <c r="BD56">
        <v>5.1100000000000003</v>
      </c>
      <c r="BE56">
        <v>1.84</v>
      </c>
      <c r="BF56">
        <v>2.12</v>
      </c>
      <c r="BG56">
        <v>1.71</v>
      </c>
      <c r="BH56">
        <v>5.8</v>
      </c>
      <c r="BI56">
        <v>0.81</v>
      </c>
      <c r="BJ56">
        <v>0.41</v>
      </c>
      <c r="BK56">
        <v>1.66</v>
      </c>
      <c r="BL56">
        <v>0.52</v>
      </c>
      <c r="BM56">
        <v>0.08</v>
      </c>
      <c r="BN56">
        <v>1.68</v>
      </c>
      <c r="BO56">
        <v>3.61</v>
      </c>
      <c r="BP56">
        <v>0.25</v>
      </c>
      <c r="BQ56">
        <v>1.93</v>
      </c>
      <c r="BR56">
        <v>2.1</v>
      </c>
      <c r="BS56">
        <v>1.58</v>
      </c>
      <c r="BT56">
        <v>2.8443610000000001</v>
      </c>
      <c r="BU56">
        <v>1.285531</v>
      </c>
      <c r="BV56">
        <v>2.3565489999999998</v>
      </c>
      <c r="BW56">
        <v>1.8608690000000001</v>
      </c>
      <c r="BX56">
        <v>1.8768860000000001</v>
      </c>
      <c r="BY56">
        <v>2.5710630000000001</v>
      </c>
      <c r="BZ56">
        <v>1.27182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5.090706</v>
      </c>
      <c r="CK56">
        <v>1.7915730000000001</v>
      </c>
      <c r="CL56">
        <v>1.85623</v>
      </c>
      <c r="CM56">
        <v>3.3641679999999998</v>
      </c>
      <c r="CN56">
        <v>1.6969030000000001</v>
      </c>
      <c r="CO56">
        <v>4.113702</v>
      </c>
      <c r="CP56">
        <v>3.9432429999999998</v>
      </c>
      <c r="CQ56">
        <v>3.2909609999999998</v>
      </c>
      <c r="CR56">
        <v>0.82049899999999998</v>
      </c>
      <c r="CS56">
        <v>2.6761710000000001</v>
      </c>
      <c r="CT56">
        <v>0</v>
      </c>
      <c r="CU56">
        <v>0</v>
      </c>
      <c r="CV56">
        <v>0</v>
      </c>
      <c r="CW56">
        <v>0.92096299999999998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74.842197999999982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656.37817700000005</v>
      </c>
      <c r="L57">
        <v>628.42895399999998</v>
      </c>
      <c r="M57">
        <v>89.008067999999994</v>
      </c>
      <c r="N57">
        <v>114.13977199999999</v>
      </c>
      <c r="O57">
        <v>119.53624499999999</v>
      </c>
      <c r="P57">
        <v>130.696642</v>
      </c>
      <c r="Q57">
        <v>21.014678</v>
      </c>
      <c r="R57">
        <v>39.204931000000002</v>
      </c>
      <c r="S57">
        <v>25.499517999999998</v>
      </c>
      <c r="T57">
        <v>0.53642400000000001</v>
      </c>
      <c r="U57">
        <v>267.42652199999998</v>
      </c>
      <c r="V57">
        <v>13.650074999999999</v>
      </c>
      <c r="W57">
        <v>42.685364999999997</v>
      </c>
      <c r="X57">
        <v>94.199886000000006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8.7590380000000003</v>
      </c>
      <c r="AG57">
        <v>43.246502999999997</v>
      </c>
      <c r="AH57">
        <v>0</v>
      </c>
      <c r="AI57">
        <v>0</v>
      </c>
      <c r="AJ57">
        <v>0</v>
      </c>
      <c r="AK57">
        <v>52.778852999999998</v>
      </c>
      <c r="AL57">
        <v>2.5600839999999998</v>
      </c>
      <c r="AM57">
        <v>0</v>
      </c>
      <c r="AN57">
        <v>0.76937599999999995</v>
      </c>
      <c r="AO57">
        <v>0</v>
      </c>
      <c r="AP57">
        <v>5.399108</v>
      </c>
      <c r="AQ57">
        <v>0</v>
      </c>
      <c r="AR57">
        <v>3.1725650000000001</v>
      </c>
      <c r="AS57">
        <v>6.4428349999999996</v>
      </c>
      <c r="AT57">
        <v>10.774076000000001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74.842197999999982</v>
      </c>
      <c r="BA57">
        <f t="shared" si="1"/>
        <v>2451.1498929999998</v>
      </c>
      <c r="BD57">
        <v>5.1100000000000003</v>
      </c>
      <c r="BE57">
        <v>1.84</v>
      </c>
      <c r="BF57">
        <v>2.12</v>
      </c>
      <c r="BG57">
        <v>1.71</v>
      </c>
      <c r="BH57">
        <v>5.8</v>
      </c>
      <c r="BI57">
        <v>0.81</v>
      </c>
      <c r="BJ57">
        <v>0.41</v>
      </c>
      <c r="BK57">
        <v>1.66</v>
      </c>
      <c r="BL57">
        <v>0.52</v>
      </c>
      <c r="BM57">
        <v>0.08</v>
      </c>
      <c r="BN57">
        <v>1.68</v>
      </c>
      <c r="BO57">
        <v>3.61</v>
      </c>
      <c r="BP57">
        <v>0.25</v>
      </c>
      <c r="BQ57">
        <v>1.93</v>
      </c>
      <c r="BR57">
        <v>2.1</v>
      </c>
      <c r="BS57">
        <v>1.58</v>
      </c>
      <c r="BT57">
        <v>2.8443610000000001</v>
      </c>
      <c r="BU57">
        <v>1.285531</v>
      </c>
      <c r="BV57">
        <v>2.3565489999999998</v>
      </c>
      <c r="BW57">
        <v>1.8608690000000001</v>
      </c>
      <c r="BX57">
        <v>1.8768860000000001</v>
      </c>
      <c r="BY57">
        <v>2.5710630000000001</v>
      </c>
      <c r="BZ57">
        <v>1.27182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5.090706</v>
      </c>
      <c r="CK57">
        <v>1.7915730000000001</v>
      </c>
      <c r="CL57">
        <v>1.85623</v>
      </c>
      <c r="CM57">
        <v>3.3641679999999998</v>
      </c>
      <c r="CN57">
        <v>1.6969030000000001</v>
      </c>
      <c r="CO57">
        <v>4.113702</v>
      </c>
      <c r="CP57">
        <v>3.9432429999999998</v>
      </c>
      <c r="CQ57">
        <v>3.2909609999999998</v>
      </c>
      <c r="CR57">
        <v>0.82049899999999998</v>
      </c>
      <c r="CS57">
        <v>2.6761710000000001</v>
      </c>
      <c r="CT57">
        <v>0</v>
      </c>
      <c r="CU57">
        <v>0</v>
      </c>
      <c r="CV57">
        <v>0</v>
      </c>
      <c r="CW57">
        <v>0.92096299999999998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74.842197999999982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656.37817700000005</v>
      </c>
      <c r="L58">
        <v>628.42895399999998</v>
      </c>
      <c r="M58">
        <v>89.008067999999994</v>
      </c>
      <c r="N58">
        <v>114.13977199999999</v>
      </c>
      <c r="O58">
        <v>119.53624499999999</v>
      </c>
      <c r="P58">
        <v>130.696642</v>
      </c>
      <c r="Q58">
        <v>21.014678</v>
      </c>
      <c r="R58">
        <v>39.204931000000002</v>
      </c>
      <c r="S58">
        <v>25.499517999999998</v>
      </c>
      <c r="T58">
        <v>0.53642400000000001</v>
      </c>
      <c r="U58">
        <v>267.42652199999998</v>
      </c>
      <c r="V58">
        <v>13.650074999999999</v>
      </c>
      <c r="W58">
        <v>42.685364999999997</v>
      </c>
      <c r="X58">
        <v>94.199886000000006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8.7590380000000003</v>
      </c>
      <c r="AG58">
        <v>43.246502999999997</v>
      </c>
      <c r="AH58">
        <v>0</v>
      </c>
      <c r="AI58">
        <v>0</v>
      </c>
      <c r="AJ58">
        <v>0</v>
      </c>
      <c r="AK58">
        <v>52.778852999999998</v>
      </c>
      <c r="AL58">
        <v>2.5600839999999998</v>
      </c>
      <c r="AM58">
        <v>0</v>
      </c>
      <c r="AN58">
        <v>0.76937599999999995</v>
      </c>
      <c r="AO58">
        <v>0</v>
      </c>
      <c r="AP58">
        <v>5.399108</v>
      </c>
      <c r="AQ58">
        <v>0</v>
      </c>
      <c r="AR58">
        <v>6.3451300000000002</v>
      </c>
      <c r="AS58">
        <v>6.4428349999999996</v>
      </c>
      <c r="AT58">
        <v>10.774076000000001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74.842197999999982</v>
      </c>
      <c r="BA58">
        <f t="shared" si="1"/>
        <v>2454.3224580000001</v>
      </c>
      <c r="BD58">
        <v>5.1100000000000003</v>
      </c>
      <c r="BE58">
        <v>1.84</v>
      </c>
      <c r="BF58">
        <v>2.12</v>
      </c>
      <c r="BG58">
        <v>1.71</v>
      </c>
      <c r="BH58">
        <v>5.8</v>
      </c>
      <c r="BI58">
        <v>0.81</v>
      </c>
      <c r="BJ58">
        <v>0.41</v>
      </c>
      <c r="BK58">
        <v>1.66</v>
      </c>
      <c r="BL58">
        <v>0.52</v>
      </c>
      <c r="BM58">
        <v>0.08</v>
      </c>
      <c r="BN58">
        <v>1.68</v>
      </c>
      <c r="BO58">
        <v>3.61</v>
      </c>
      <c r="BP58">
        <v>0.25</v>
      </c>
      <c r="BQ58">
        <v>1.93</v>
      </c>
      <c r="BR58">
        <v>2.1</v>
      </c>
      <c r="BS58">
        <v>1.58</v>
      </c>
      <c r="BT58">
        <v>2.8443610000000001</v>
      </c>
      <c r="BU58">
        <v>1.285531</v>
      </c>
      <c r="BV58">
        <v>2.3565489999999998</v>
      </c>
      <c r="BW58">
        <v>1.8608690000000001</v>
      </c>
      <c r="BX58">
        <v>1.8768860000000001</v>
      </c>
      <c r="BY58">
        <v>2.5710630000000001</v>
      </c>
      <c r="BZ58">
        <v>1.27182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5.090706</v>
      </c>
      <c r="CK58">
        <v>1.7915730000000001</v>
      </c>
      <c r="CL58">
        <v>1.85623</v>
      </c>
      <c r="CM58">
        <v>3.3641679999999998</v>
      </c>
      <c r="CN58">
        <v>1.6969030000000001</v>
      </c>
      <c r="CO58">
        <v>4.113702</v>
      </c>
      <c r="CP58">
        <v>3.9432429999999998</v>
      </c>
      <c r="CQ58">
        <v>3.2909609999999998</v>
      </c>
      <c r="CR58">
        <v>0.82049899999999998</v>
      </c>
      <c r="CS58">
        <v>2.6761710000000001</v>
      </c>
      <c r="CT58">
        <v>0</v>
      </c>
      <c r="CU58">
        <v>0</v>
      </c>
      <c r="CV58">
        <v>0</v>
      </c>
      <c r="CW58">
        <v>0.92096299999999998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74.842197999999982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656.37817700000005</v>
      </c>
      <c r="L59">
        <v>628.42895399999998</v>
      </c>
      <c r="M59">
        <v>89.008067999999994</v>
      </c>
      <c r="N59">
        <v>114.13977199999999</v>
      </c>
      <c r="O59">
        <v>119.53624499999999</v>
      </c>
      <c r="P59">
        <v>130.696642</v>
      </c>
      <c r="Q59">
        <v>21.014678</v>
      </c>
      <c r="R59">
        <v>39.204931000000002</v>
      </c>
      <c r="S59">
        <v>25.499517999999998</v>
      </c>
      <c r="T59">
        <v>0.53642400000000001</v>
      </c>
      <c r="U59">
        <v>267.42652199999998</v>
      </c>
      <c r="V59">
        <v>13.650074999999999</v>
      </c>
      <c r="W59">
        <v>42.685364999999997</v>
      </c>
      <c r="X59">
        <v>94.199886000000006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8.7590380000000003</v>
      </c>
      <c r="AG59">
        <v>43.246502999999997</v>
      </c>
      <c r="AH59">
        <v>0</v>
      </c>
      <c r="AI59">
        <v>0</v>
      </c>
      <c r="AJ59">
        <v>0</v>
      </c>
      <c r="AK59">
        <v>52.778852999999998</v>
      </c>
      <c r="AL59">
        <v>2.5600839999999998</v>
      </c>
      <c r="AM59">
        <v>0</v>
      </c>
      <c r="AN59">
        <v>0.76937599999999995</v>
      </c>
      <c r="AO59">
        <v>0</v>
      </c>
      <c r="AP59">
        <v>5.399108</v>
      </c>
      <c r="AQ59">
        <v>0</v>
      </c>
      <c r="AR59">
        <v>6.3451300000000002</v>
      </c>
      <c r="AS59">
        <v>6.4428349999999996</v>
      </c>
      <c r="AT59">
        <v>10.774076000000001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74.842197999999982</v>
      </c>
      <c r="BA59">
        <f t="shared" si="1"/>
        <v>2454.3224580000001</v>
      </c>
      <c r="BD59">
        <v>5.1100000000000003</v>
      </c>
      <c r="BE59">
        <v>1.84</v>
      </c>
      <c r="BF59">
        <v>2.12</v>
      </c>
      <c r="BG59">
        <v>1.71</v>
      </c>
      <c r="BH59">
        <v>5.8</v>
      </c>
      <c r="BI59">
        <v>0.81</v>
      </c>
      <c r="BJ59">
        <v>0.41</v>
      </c>
      <c r="BK59">
        <v>1.66</v>
      </c>
      <c r="BL59">
        <v>0.52</v>
      </c>
      <c r="BM59">
        <v>0.08</v>
      </c>
      <c r="BN59">
        <v>1.68</v>
      </c>
      <c r="BO59">
        <v>3.61</v>
      </c>
      <c r="BP59">
        <v>0.25</v>
      </c>
      <c r="BQ59">
        <v>1.93</v>
      </c>
      <c r="BR59">
        <v>2.1</v>
      </c>
      <c r="BS59">
        <v>1.58</v>
      </c>
      <c r="BT59">
        <v>2.8443610000000001</v>
      </c>
      <c r="BU59">
        <v>1.285531</v>
      </c>
      <c r="BV59">
        <v>2.3565489999999998</v>
      </c>
      <c r="BW59">
        <v>1.8608690000000001</v>
      </c>
      <c r="BX59">
        <v>1.8768860000000001</v>
      </c>
      <c r="BY59">
        <v>2.5710630000000001</v>
      </c>
      <c r="BZ59">
        <v>1.27182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5.090706</v>
      </c>
      <c r="CK59">
        <v>1.7915730000000001</v>
      </c>
      <c r="CL59">
        <v>1.85623</v>
      </c>
      <c r="CM59">
        <v>3.3641679999999998</v>
      </c>
      <c r="CN59">
        <v>1.6969030000000001</v>
      </c>
      <c r="CO59">
        <v>4.113702</v>
      </c>
      <c r="CP59">
        <v>3.9432429999999998</v>
      </c>
      <c r="CQ59">
        <v>3.2909609999999998</v>
      </c>
      <c r="CR59">
        <v>0.82049899999999998</v>
      </c>
      <c r="CS59">
        <v>2.6761710000000001</v>
      </c>
      <c r="CT59">
        <v>0</v>
      </c>
      <c r="CU59">
        <v>0</v>
      </c>
      <c r="CV59">
        <v>0</v>
      </c>
      <c r="CW59">
        <v>0.92096299999999998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74.842197999999982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656.37817700000005</v>
      </c>
      <c r="L60">
        <v>628.42895399999998</v>
      </c>
      <c r="M60">
        <v>89.008067999999994</v>
      </c>
      <c r="N60">
        <v>114.13977199999999</v>
      </c>
      <c r="O60">
        <v>119.53624499999999</v>
      </c>
      <c r="P60">
        <v>130.696642</v>
      </c>
      <c r="Q60">
        <v>21.014678</v>
      </c>
      <c r="R60">
        <v>39.204931000000002</v>
      </c>
      <c r="S60">
        <v>25.499517999999998</v>
      </c>
      <c r="T60">
        <v>0.53642400000000001</v>
      </c>
      <c r="U60">
        <v>267.42652199999998</v>
      </c>
      <c r="V60">
        <v>13.650074999999999</v>
      </c>
      <c r="W60">
        <v>42.685364999999997</v>
      </c>
      <c r="X60">
        <v>94.199886000000006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8.7590380000000003</v>
      </c>
      <c r="AG60">
        <v>43.246502999999997</v>
      </c>
      <c r="AH60">
        <v>0</v>
      </c>
      <c r="AI60">
        <v>0</v>
      </c>
      <c r="AJ60">
        <v>0</v>
      </c>
      <c r="AK60">
        <v>52.778852999999998</v>
      </c>
      <c r="AL60">
        <v>2.5600839999999998</v>
      </c>
      <c r="AM60">
        <v>0</v>
      </c>
      <c r="AN60">
        <v>0.76937599999999995</v>
      </c>
      <c r="AO60">
        <v>0</v>
      </c>
      <c r="AP60">
        <v>5.399108</v>
      </c>
      <c r="AQ60">
        <v>0</v>
      </c>
      <c r="AR60">
        <v>6.3451300000000002</v>
      </c>
      <c r="AS60">
        <v>6.4428349999999996</v>
      </c>
      <c r="AT60">
        <v>10.774076000000001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74.842197999999982</v>
      </c>
      <c r="BA60">
        <f t="shared" si="1"/>
        <v>2454.3224580000001</v>
      </c>
      <c r="BD60">
        <v>5.1100000000000003</v>
      </c>
      <c r="BE60">
        <v>1.84</v>
      </c>
      <c r="BF60">
        <v>2.12</v>
      </c>
      <c r="BG60">
        <v>1.71</v>
      </c>
      <c r="BH60">
        <v>5.8</v>
      </c>
      <c r="BI60">
        <v>0.81</v>
      </c>
      <c r="BJ60">
        <v>0.41</v>
      </c>
      <c r="BK60">
        <v>1.66</v>
      </c>
      <c r="BL60">
        <v>0.52</v>
      </c>
      <c r="BM60">
        <v>0.08</v>
      </c>
      <c r="BN60">
        <v>1.68</v>
      </c>
      <c r="BO60">
        <v>3.61</v>
      </c>
      <c r="BP60">
        <v>0.25</v>
      </c>
      <c r="BQ60">
        <v>1.93</v>
      </c>
      <c r="BR60">
        <v>2.1</v>
      </c>
      <c r="BS60">
        <v>1.58</v>
      </c>
      <c r="BT60">
        <v>2.8443610000000001</v>
      </c>
      <c r="BU60">
        <v>1.285531</v>
      </c>
      <c r="BV60">
        <v>2.3565489999999998</v>
      </c>
      <c r="BW60">
        <v>1.8608690000000001</v>
      </c>
      <c r="BX60">
        <v>1.8768860000000001</v>
      </c>
      <c r="BY60">
        <v>2.5710630000000001</v>
      </c>
      <c r="BZ60">
        <v>1.27182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5.090706</v>
      </c>
      <c r="CK60">
        <v>1.7915730000000001</v>
      </c>
      <c r="CL60">
        <v>1.85623</v>
      </c>
      <c r="CM60">
        <v>3.3641679999999998</v>
      </c>
      <c r="CN60">
        <v>1.6969030000000001</v>
      </c>
      <c r="CO60">
        <v>4.113702</v>
      </c>
      <c r="CP60">
        <v>3.9432429999999998</v>
      </c>
      <c r="CQ60">
        <v>3.2909609999999998</v>
      </c>
      <c r="CR60">
        <v>0.82049899999999998</v>
      </c>
      <c r="CS60">
        <v>2.6761710000000001</v>
      </c>
      <c r="CT60">
        <v>0</v>
      </c>
      <c r="CU60">
        <v>0</v>
      </c>
      <c r="CV60">
        <v>0</v>
      </c>
      <c r="CW60">
        <v>0.92096299999999998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74.842197999999982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656.37817700000005</v>
      </c>
      <c r="L61">
        <v>628.42895399999998</v>
      </c>
      <c r="M61">
        <v>89.008067999999994</v>
      </c>
      <c r="N61">
        <v>114.13977199999999</v>
      </c>
      <c r="O61">
        <v>119.53624499999999</v>
      </c>
      <c r="P61">
        <v>130.696642</v>
      </c>
      <c r="Q61">
        <v>21.014678</v>
      </c>
      <c r="R61">
        <v>39.204931000000002</v>
      </c>
      <c r="S61">
        <v>25.499517999999998</v>
      </c>
      <c r="T61">
        <v>0.53642400000000001</v>
      </c>
      <c r="U61">
        <v>267.42652199999998</v>
      </c>
      <c r="V61">
        <v>13.650074999999999</v>
      </c>
      <c r="W61">
        <v>42.685364999999997</v>
      </c>
      <c r="X61">
        <v>94.199886000000006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8.7590380000000003</v>
      </c>
      <c r="AG61">
        <v>43.246502999999997</v>
      </c>
      <c r="AH61">
        <v>0</v>
      </c>
      <c r="AI61">
        <v>0</v>
      </c>
      <c r="AJ61">
        <v>0</v>
      </c>
      <c r="AK61">
        <v>52.778852999999998</v>
      </c>
      <c r="AL61">
        <v>2.5600839999999998</v>
      </c>
      <c r="AM61">
        <v>0</v>
      </c>
      <c r="AN61">
        <v>0.76937599999999995</v>
      </c>
      <c r="AO61">
        <v>0</v>
      </c>
      <c r="AP61">
        <v>5.399108</v>
      </c>
      <c r="AQ61">
        <v>15.615686</v>
      </c>
      <c r="AR61">
        <v>7.8256600000000001</v>
      </c>
      <c r="AS61">
        <v>7.7314020000000001</v>
      </c>
      <c r="AT61">
        <v>10.774076000000001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74.894267999999983</v>
      </c>
      <c r="BA61">
        <f t="shared" si="1"/>
        <v>2472.7593110000003</v>
      </c>
      <c r="BD61">
        <v>5.1100000000000003</v>
      </c>
      <c r="BE61">
        <v>1.84</v>
      </c>
      <c r="BF61">
        <v>2.12</v>
      </c>
      <c r="BG61">
        <v>1.71</v>
      </c>
      <c r="BH61">
        <v>5.8</v>
      </c>
      <c r="BI61">
        <v>0.81</v>
      </c>
      <c r="BJ61">
        <v>0.41</v>
      </c>
      <c r="BK61">
        <v>1.66</v>
      </c>
      <c r="BL61">
        <v>0.52</v>
      </c>
      <c r="BM61">
        <v>0.08</v>
      </c>
      <c r="BN61">
        <v>1.68</v>
      </c>
      <c r="BO61">
        <v>3.61</v>
      </c>
      <c r="BP61">
        <v>0.25</v>
      </c>
      <c r="BQ61">
        <v>1.93</v>
      </c>
      <c r="BR61">
        <v>2.1</v>
      </c>
      <c r="BS61">
        <v>1.58</v>
      </c>
      <c r="BT61">
        <v>2.8443610000000001</v>
      </c>
      <c r="BU61">
        <v>1.285531</v>
      </c>
      <c r="BV61">
        <v>2.3565489999999998</v>
      </c>
      <c r="BW61">
        <v>1.8608690000000001</v>
      </c>
      <c r="BX61">
        <v>1.8768860000000001</v>
      </c>
      <c r="BY61">
        <v>2.5710630000000001</v>
      </c>
      <c r="BZ61">
        <v>1.27182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5.090706</v>
      </c>
      <c r="CK61">
        <v>1.7915730000000001</v>
      </c>
      <c r="CL61">
        <v>1.85623</v>
      </c>
      <c r="CM61">
        <v>3.3641679999999998</v>
      </c>
      <c r="CN61">
        <v>1.6969030000000001</v>
      </c>
      <c r="CO61">
        <v>4.113702</v>
      </c>
      <c r="CP61">
        <v>3.9953129999999999</v>
      </c>
      <c r="CQ61">
        <v>3.2909609999999998</v>
      </c>
      <c r="CR61">
        <v>0.82049899999999998</v>
      </c>
      <c r="CS61">
        <v>2.6761710000000001</v>
      </c>
      <c r="CT61">
        <v>0</v>
      </c>
      <c r="CU61">
        <v>0</v>
      </c>
      <c r="CV61">
        <v>0</v>
      </c>
      <c r="CW61">
        <v>0.92096299999999998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74.894267999999983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656.37817700000005</v>
      </c>
      <c r="L62">
        <v>628.42895399999998</v>
      </c>
      <c r="M62">
        <v>89.008067999999994</v>
      </c>
      <c r="N62">
        <v>114.13977199999999</v>
      </c>
      <c r="O62">
        <v>119.53624499999999</v>
      </c>
      <c r="P62">
        <v>130.696642</v>
      </c>
      <c r="Q62">
        <v>21.014678</v>
      </c>
      <c r="R62">
        <v>39.204931000000002</v>
      </c>
      <c r="S62">
        <v>25.499517999999998</v>
      </c>
      <c r="T62">
        <v>0.53642400000000001</v>
      </c>
      <c r="U62">
        <v>267.42652199999998</v>
      </c>
      <c r="V62">
        <v>13.650074999999999</v>
      </c>
      <c r="W62">
        <v>42.685364999999997</v>
      </c>
      <c r="X62">
        <v>94.199886000000006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8.7590380000000003</v>
      </c>
      <c r="AG62">
        <v>43.246502999999997</v>
      </c>
      <c r="AH62">
        <v>0</v>
      </c>
      <c r="AI62">
        <v>0</v>
      </c>
      <c r="AJ62">
        <v>0</v>
      </c>
      <c r="AK62">
        <v>52.778852999999998</v>
      </c>
      <c r="AL62">
        <v>12.243878</v>
      </c>
      <c r="AM62">
        <v>0</v>
      </c>
      <c r="AN62">
        <v>0.76937599999999995</v>
      </c>
      <c r="AO62">
        <v>0</v>
      </c>
      <c r="AP62">
        <v>5.399108</v>
      </c>
      <c r="AQ62">
        <v>16.058236000000001</v>
      </c>
      <c r="AR62">
        <v>7.8256600000000001</v>
      </c>
      <c r="AS62">
        <v>7.7314020000000001</v>
      </c>
      <c r="AT62">
        <v>10.774076000000001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74.866587999999979</v>
      </c>
      <c r="BA62">
        <f t="shared" si="1"/>
        <v>2482.8579749999999</v>
      </c>
      <c r="BD62">
        <v>5.1100000000000003</v>
      </c>
      <c r="BE62">
        <v>1.84</v>
      </c>
      <c r="BF62">
        <v>2.12</v>
      </c>
      <c r="BG62">
        <v>1.71</v>
      </c>
      <c r="BH62">
        <v>5.8</v>
      </c>
      <c r="BI62">
        <v>0.79</v>
      </c>
      <c r="BJ62">
        <v>0.4</v>
      </c>
      <c r="BK62">
        <v>1.66</v>
      </c>
      <c r="BL62">
        <v>0.52</v>
      </c>
      <c r="BM62">
        <v>0.08</v>
      </c>
      <c r="BN62">
        <v>1.68</v>
      </c>
      <c r="BO62">
        <v>3.61</v>
      </c>
      <c r="BP62">
        <v>0.25</v>
      </c>
      <c r="BQ62">
        <v>1.93</v>
      </c>
      <c r="BR62">
        <v>2.1</v>
      </c>
      <c r="BS62">
        <v>1.58</v>
      </c>
      <c r="BT62">
        <v>2.8443610000000001</v>
      </c>
      <c r="BU62">
        <v>1.285531</v>
      </c>
      <c r="BV62">
        <v>2.3565489999999998</v>
      </c>
      <c r="BW62">
        <v>1.8608690000000001</v>
      </c>
      <c r="BX62">
        <v>1.8768860000000001</v>
      </c>
      <c r="BY62">
        <v>2.5710630000000001</v>
      </c>
      <c r="BZ62">
        <v>1.27182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5.090706</v>
      </c>
      <c r="CK62">
        <v>1.7915730000000001</v>
      </c>
      <c r="CL62">
        <v>1.85623</v>
      </c>
      <c r="CM62">
        <v>3.3641679999999998</v>
      </c>
      <c r="CN62">
        <v>1.6969030000000001</v>
      </c>
      <c r="CO62">
        <v>4.113702</v>
      </c>
      <c r="CP62">
        <v>3.997633</v>
      </c>
      <c r="CQ62">
        <v>3.2909609999999998</v>
      </c>
      <c r="CR62">
        <v>0.82049899999999998</v>
      </c>
      <c r="CS62">
        <v>2.6761710000000001</v>
      </c>
      <c r="CT62">
        <v>0</v>
      </c>
      <c r="CU62">
        <v>0</v>
      </c>
      <c r="CV62">
        <v>0</v>
      </c>
      <c r="CW62">
        <v>0.92096299999999998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74.866587999999979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656.37817700000005</v>
      </c>
      <c r="L63">
        <v>628.42895399999998</v>
      </c>
      <c r="M63">
        <v>89.008067999999994</v>
      </c>
      <c r="N63">
        <v>114.13977199999999</v>
      </c>
      <c r="O63">
        <v>119.53624499999999</v>
      </c>
      <c r="P63">
        <v>130.696642</v>
      </c>
      <c r="Q63">
        <v>21.014678</v>
      </c>
      <c r="R63">
        <v>39.204931000000002</v>
      </c>
      <c r="S63">
        <v>25.499517999999998</v>
      </c>
      <c r="T63">
        <v>0.53642400000000001</v>
      </c>
      <c r="U63">
        <v>267.42652199999998</v>
      </c>
      <c r="V63">
        <v>13.650074999999999</v>
      </c>
      <c r="W63">
        <v>42.685364999999997</v>
      </c>
      <c r="X63">
        <v>94.199886000000006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8.7590380000000003</v>
      </c>
      <c r="AG63">
        <v>43.246502999999997</v>
      </c>
      <c r="AH63">
        <v>0</v>
      </c>
      <c r="AI63">
        <v>0</v>
      </c>
      <c r="AJ63">
        <v>0</v>
      </c>
      <c r="AK63">
        <v>52.778852999999998</v>
      </c>
      <c r="AL63">
        <v>51.201670999999997</v>
      </c>
      <c r="AM63">
        <v>0</v>
      </c>
      <c r="AN63">
        <v>0.76937599999999995</v>
      </c>
      <c r="AO63">
        <v>0</v>
      </c>
      <c r="AP63">
        <v>1.4724839999999999</v>
      </c>
      <c r="AQ63">
        <v>31.231372</v>
      </c>
      <c r="AR63">
        <v>7.8256600000000001</v>
      </c>
      <c r="AS63">
        <v>7.7314020000000001</v>
      </c>
      <c r="AT63">
        <v>10.774076000000001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74.866587999999979</v>
      </c>
      <c r="BA63">
        <f t="shared" si="1"/>
        <v>2533.0622799999996</v>
      </c>
      <c r="BD63">
        <v>5.1100000000000003</v>
      </c>
      <c r="BE63">
        <v>1.84</v>
      </c>
      <c r="BF63">
        <v>2.12</v>
      </c>
      <c r="BG63">
        <v>1.71</v>
      </c>
      <c r="BH63">
        <v>5.8</v>
      </c>
      <c r="BI63">
        <v>0.79</v>
      </c>
      <c r="BJ63">
        <v>0.4</v>
      </c>
      <c r="BK63">
        <v>1.66</v>
      </c>
      <c r="BL63">
        <v>0.52</v>
      </c>
      <c r="BM63">
        <v>0.08</v>
      </c>
      <c r="BN63">
        <v>1.68</v>
      </c>
      <c r="BO63">
        <v>3.61</v>
      </c>
      <c r="BP63">
        <v>0.25</v>
      </c>
      <c r="BQ63">
        <v>1.93</v>
      </c>
      <c r="BR63">
        <v>2.1</v>
      </c>
      <c r="BS63">
        <v>1.58</v>
      </c>
      <c r="BT63">
        <v>2.8443610000000001</v>
      </c>
      <c r="BU63">
        <v>1.285531</v>
      </c>
      <c r="BV63">
        <v>2.3565489999999998</v>
      </c>
      <c r="BW63">
        <v>1.8608690000000001</v>
      </c>
      <c r="BX63">
        <v>1.8768860000000001</v>
      </c>
      <c r="BY63">
        <v>2.5710630000000001</v>
      </c>
      <c r="BZ63">
        <v>1.27182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5.090706</v>
      </c>
      <c r="CK63">
        <v>1.7915730000000001</v>
      </c>
      <c r="CL63">
        <v>1.85623</v>
      </c>
      <c r="CM63">
        <v>3.3641679999999998</v>
      </c>
      <c r="CN63">
        <v>1.6969030000000001</v>
      </c>
      <c r="CO63">
        <v>4.113702</v>
      </c>
      <c r="CP63">
        <v>3.997633</v>
      </c>
      <c r="CQ63">
        <v>3.2909609999999998</v>
      </c>
      <c r="CR63">
        <v>0.82049899999999998</v>
      </c>
      <c r="CS63">
        <v>2.6761710000000001</v>
      </c>
      <c r="CT63">
        <v>0</v>
      </c>
      <c r="CU63">
        <v>0</v>
      </c>
      <c r="CV63">
        <v>0</v>
      </c>
      <c r="CW63">
        <v>0.92096299999999998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74.866587999999979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656.37817700000005</v>
      </c>
      <c r="L64">
        <v>628.42895399999998</v>
      </c>
      <c r="M64">
        <v>89.008067999999994</v>
      </c>
      <c r="N64">
        <v>114.13977199999999</v>
      </c>
      <c r="O64">
        <v>119.53624499999999</v>
      </c>
      <c r="P64">
        <v>130.696642</v>
      </c>
      <c r="Q64">
        <v>21.014678</v>
      </c>
      <c r="R64">
        <v>39.204931000000002</v>
      </c>
      <c r="S64">
        <v>25.499517999999998</v>
      </c>
      <c r="T64">
        <v>0.53642400000000001</v>
      </c>
      <c r="U64">
        <v>267.42652199999998</v>
      </c>
      <c r="V64">
        <v>13.650074999999999</v>
      </c>
      <c r="W64">
        <v>42.685364999999997</v>
      </c>
      <c r="X64">
        <v>94.199886000000006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8.7590380000000003</v>
      </c>
      <c r="AG64">
        <v>43.246502999999997</v>
      </c>
      <c r="AH64">
        <v>0</v>
      </c>
      <c r="AI64">
        <v>0</v>
      </c>
      <c r="AJ64">
        <v>0</v>
      </c>
      <c r="AK64">
        <v>52.778852999999998</v>
      </c>
      <c r="AL64">
        <v>51.201670999999997</v>
      </c>
      <c r="AM64">
        <v>0</v>
      </c>
      <c r="AN64">
        <v>0.76937599999999995</v>
      </c>
      <c r="AO64">
        <v>0</v>
      </c>
      <c r="AP64">
        <v>1.4724839999999999</v>
      </c>
      <c r="AQ64">
        <v>46.847057</v>
      </c>
      <c r="AR64">
        <v>7.8256600000000001</v>
      </c>
      <c r="AS64">
        <v>7.7314020000000001</v>
      </c>
      <c r="AT64">
        <v>10.774076000000001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74.866587999999979</v>
      </c>
      <c r="BA64">
        <f t="shared" si="1"/>
        <v>2548.6779649999994</v>
      </c>
      <c r="BD64">
        <v>5.1100000000000003</v>
      </c>
      <c r="BE64">
        <v>1.84</v>
      </c>
      <c r="BF64">
        <v>2.12</v>
      </c>
      <c r="BG64">
        <v>1.71</v>
      </c>
      <c r="BH64">
        <v>5.8</v>
      </c>
      <c r="BI64">
        <v>0.79</v>
      </c>
      <c r="BJ64">
        <v>0.4</v>
      </c>
      <c r="BK64">
        <v>1.66</v>
      </c>
      <c r="BL64">
        <v>0.52</v>
      </c>
      <c r="BM64">
        <v>0.08</v>
      </c>
      <c r="BN64">
        <v>1.68</v>
      </c>
      <c r="BO64">
        <v>3.61</v>
      </c>
      <c r="BP64">
        <v>0.25</v>
      </c>
      <c r="BQ64">
        <v>1.93</v>
      </c>
      <c r="BR64">
        <v>2.1</v>
      </c>
      <c r="BS64">
        <v>1.58</v>
      </c>
      <c r="BT64">
        <v>2.8443610000000001</v>
      </c>
      <c r="BU64">
        <v>1.285531</v>
      </c>
      <c r="BV64">
        <v>2.3565489999999998</v>
      </c>
      <c r="BW64">
        <v>1.8608690000000001</v>
      </c>
      <c r="BX64">
        <v>1.8768860000000001</v>
      </c>
      <c r="BY64">
        <v>2.5710630000000001</v>
      </c>
      <c r="BZ64">
        <v>1.27182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5.090706</v>
      </c>
      <c r="CK64">
        <v>1.7915730000000001</v>
      </c>
      <c r="CL64">
        <v>1.85623</v>
      </c>
      <c r="CM64">
        <v>3.3641679999999998</v>
      </c>
      <c r="CN64">
        <v>1.6969030000000001</v>
      </c>
      <c r="CO64">
        <v>4.113702</v>
      </c>
      <c r="CP64">
        <v>3.997633</v>
      </c>
      <c r="CQ64">
        <v>3.2909609999999998</v>
      </c>
      <c r="CR64">
        <v>0.82049899999999998</v>
      </c>
      <c r="CS64">
        <v>2.6761710000000001</v>
      </c>
      <c r="CT64">
        <v>0</v>
      </c>
      <c r="CU64">
        <v>0</v>
      </c>
      <c r="CV64">
        <v>0</v>
      </c>
      <c r="CW64">
        <v>0.92096299999999998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74.866587999999979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656.37817700000005</v>
      </c>
      <c r="L65">
        <v>628.42895399999998</v>
      </c>
      <c r="M65">
        <v>89.008067999999994</v>
      </c>
      <c r="N65">
        <v>114.13977199999999</v>
      </c>
      <c r="O65">
        <v>119.53624499999999</v>
      </c>
      <c r="P65">
        <v>130.696642</v>
      </c>
      <c r="Q65">
        <v>21.014678</v>
      </c>
      <c r="R65">
        <v>39.204931000000002</v>
      </c>
      <c r="S65">
        <v>25.499517999999998</v>
      </c>
      <c r="T65">
        <v>0.53642400000000001</v>
      </c>
      <c r="U65">
        <v>267.42652199999998</v>
      </c>
      <c r="V65">
        <v>13.650074999999999</v>
      </c>
      <c r="W65">
        <v>42.685364999999997</v>
      </c>
      <c r="X65">
        <v>94.199886000000006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17.518075</v>
      </c>
      <c r="AG65">
        <v>43.246502999999997</v>
      </c>
      <c r="AH65">
        <v>0</v>
      </c>
      <c r="AI65">
        <v>0</v>
      </c>
      <c r="AJ65">
        <v>0</v>
      </c>
      <c r="AK65">
        <v>52.778852999999998</v>
      </c>
      <c r="AL65">
        <v>44.523192000000002</v>
      </c>
      <c r="AM65">
        <v>0</v>
      </c>
      <c r="AN65">
        <v>0.76937599999999995</v>
      </c>
      <c r="AO65">
        <v>0</v>
      </c>
      <c r="AP65">
        <v>1.4724839999999999</v>
      </c>
      <c r="AQ65">
        <v>46.847057</v>
      </c>
      <c r="AR65">
        <v>7.8256600000000001</v>
      </c>
      <c r="AS65">
        <v>7.7314020000000001</v>
      </c>
      <c r="AT65">
        <v>10.774076000000001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74.906587999999985</v>
      </c>
      <c r="BA65">
        <f t="shared" si="1"/>
        <v>2550.7985229999995</v>
      </c>
      <c r="BD65">
        <v>5.1100000000000003</v>
      </c>
      <c r="BE65">
        <v>1.84</v>
      </c>
      <c r="BF65">
        <v>2.12</v>
      </c>
      <c r="BG65">
        <v>1.71</v>
      </c>
      <c r="BH65">
        <v>5.8</v>
      </c>
      <c r="BI65">
        <v>0.79</v>
      </c>
      <c r="BJ65">
        <v>0.4</v>
      </c>
      <c r="BK65">
        <v>1.66</v>
      </c>
      <c r="BL65">
        <v>0.56000000000000005</v>
      </c>
      <c r="BM65">
        <v>0.08</v>
      </c>
      <c r="BN65">
        <v>1.68</v>
      </c>
      <c r="BO65">
        <v>3.61</v>
      </c>
      <c r="BP65">
        <v>0.25</v>
      </c>
      <c r="BQ65">
        <v>1.93</v>
      </c>
      <c r="BR65">
        <v>2.1</v>
      </c>
      <c r="BS65">
        <v>1.58</v>
      </c>
      <c r="BT65">
        <v>2.8443610000000001</v>
      </c>
      <c r="BU65">
        <v>1.285531</v>
      </c>
      <c r="BV65">
        <v>2.3565489999999998</v>
      </c>
      <c r="BW65">
        <v>1.8608690000000001</v>
      </c>
      <c r="BX65">
        <v>1.8768860000000001</v>
      </c>
      <c r="BY65">
        <v>2.5710630000000001</v>
      </c>
      <c r="BZ65">
        <v>1.27182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5.090706</v>
      </c>
      <c r="CK65">
        <v>1.7915730000000001</v>
      </c>
      <c r="CL65">
        <v>1.85623</v>
      </c>
      <c r="CM65">
        <v>3.3641679999999998</v>
      </c>
      <c r="CN65">
        <v>1.6969030000000001</v>
      </c>
      <c r="CO65">
        <v>4.113702</v>
      </c>
      <c r="CP65">
        <v>3.997633</v>
      </c>
      <c r="CQ65">
        <v>3.2909609999999998</v>
      </c>
      <c r="CR65">
        <v>0.82049899999999998</v>
      </c>
      <c r="CS65">
        <v>2.6761710000000001</v>
      </c>
      <c r="CT65">
        <v>0</v>
      </c>
      <c r="CU65">
        <v>0</v>
      </c>
      <c r="CV65">
        <v>0</v>
      </c>
      <c r="CW65">
        <v>0.92096299999999998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74.906587999999985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656.37817700000005</v>
      </c>
      <c r="L66">
        <v>628.42895399999998</v>
      </c>
      <c r="M66">
        <v>89.008067999999994</v>
      </c>
      <c r="N66">
        <v>114.13977199999999</v>
      </c>
      <c r="O66">
        <v>119.53624499999999</v>
      </c>
      <c r="P66">
        <v>130.696642</v>
      </c>
      <c r="Q66">
        <v>21.014678</v>
      </c>
      <c r="R66">
        <v>39.204931000000002</v>
      </c>
      <c r="S66">
        <v>25.499517999999998</v>
      </c>
      <c r="T66">
        <v>0.53642400000000001</v>
      </c>
      <c r="U66">
        <v>267.42652199999998</v>
      </c>
      <c r="V66">
        <v>13.650074999999999</v>
      </c>
      <c r="W66">
        <v>42.685364999999997</v>
      </c>
      <c r="X66">
        <v>94.199886000000006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17.518075</v>
      </c>
      <c r="AG66">
        <v>43.246502999999997</v>
      </c>
      <c r="AH66">
        <v>0</v>
      </c>
      <c r="AI66">
        <v>0</v>
      </c>
      <c r="AJ66">
        <v>0</v>
      </c>
      <c r="AK66">
        <v>52.778852999999998</v>
      </c>
      <c r="AL66">
        <v>44.523192000000002</v>
      </c>
      <c r="AM66">
        <v>0</v>
      </c>
      <c r="AN66">
        <v>0.76937599999999995</v>
      </c>
      <c r="AO66">
        <v>0</v>
      </c>
      <c r="AP66">
        <v>1.4724839999999999</v>
      </c>
      <c r="AQ66">
        <v>46.847057</v>
      </c>
      <c r="AR66">
        <v>6.3451300000000002</v>
      </c>
      <c r="AS66">
        <v>7.7314020000000001</v>
      </c>
      <c r="AT66">
        <v>10.774076000000001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74.946587999999977</v>
      </c>
      <c r="BA66">
        <f t="shared" si="1"/>
        <v>2549.3579929999996</v>
      </c>
      <c r="BD66">
        <v>5.1100000000000003</v>
      </c>
      <c r="BE66">
        <v>1.84</v>
      </c>
      <c r="BF66">
        <v>2.12</v>
      </c>
      <c r="BG66">
        <v>1.71</v>
      </c>
      <c r="BH66">
        <v>5.8</v>
      </c>
      <c r="BI66">
        <v>0.79</v>
      </c>
      <c r="BJ66">
        <v>0.4</v>
      </c>
      <c r="BK66">
        <v>1.66</v>
      </c>
      <c r="BL66">
        <v>0.6</v>
      </c>
      <c r="BM66">
        <v>0.08</v>
      </c>
      <c r="BN66">
        <v>1.68</v>
      </c>
      <c r="BO66">
        <v>3.61</v>
      </c>
      <c r="BP66">
        <v>0.25</v>
      </c>
      <c r="BQ66">
        <v>1.93</v>
      </c>
      <c r="BR66">
        <v>2.1</v>
      </c>
      <c r="BS66">
        <v>1.58</v>
      </c>
      <c r="BT66">
        <v>2.8443610000000001</v>
      </c>
      <c r="BU66">
        <v>1.285531</v>
      </c>
      <c r="BV66">
        <v>2.3565489999999998</v>
      </c>
      <c r="BW66">
        <v>1.8608690000000001</v>
      </c>
      <c r="BX66">
        <v>1.8768860000000001</v>
      </c>
      <c r="BY66">
        <v>2.5710630000000001</v>
      </c>
      <c r="BZ66">
        <v>1.27182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5.090706</v>
      </c>
      <c r="CK66">
        <v>1.7915730000000001</v>
      </c>
      <c r="CL66">
        <v>1.85623</v>
      </c>
      <c r="CM66">
        <v>3.3641679999999998</v>
      </c>
      <c r="CN66">
        <v>1.6969030000000001</v>
      </c>
      <c r="CO66">
        <v>4.113702</v>
      </c>
      <c r="CP66">
        <v>3.997633</v>
      </c>
      <c r="CQ66">
        <v>3.2909609999999998</v>
      </c>
      <c r="CR66">
        <v>0.82049899999999998</v>
      </c>
      <c r="CS66">
        <v>2.6761710000000001</v>
      </c>
      <c r="CT66">
        <v>0</v>
      </c>
      <c r="CU66">
        <v>0</v>
      </c>
      <c r="CV66">
        <v>0</v>
      </c>
      <c r="CW66">
        <v>0.92096299999999998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74.946587999999977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656.37817700000005</v>
      </c>
      <c r="L67">
        <v>628.42895399999998</v>
      </c>
      <c r="M67">
        <v>89.008067999999994</v>
      </c>
      <c r="N67">
        <v>114.13977199999999</v>
      </c>
      <c r="O67">
        <v>119.53624499999999</v>
      </c>
      <c r="P67">
        <v>130.696642</v>
      </c>
      <c r="Q67">
        <v>20.654814999999999</v>
      </c>
      <c r="R67">
        <v>39.204931000000002</v>
      </c>
      <c r="S67">
        <v>24.946014999999999</v>
      </c>
      <c r="T67">
        <v>0.53642400000000001</v>
      </c>
      <c r="U67">
        <v>267.42652199999998</v>
      </c>
      <c r="V67">
        <v>13.650074999999999</v>
      </c>
      <c r="W67">
        <v>42.685364999999997</v>
      </c>
      <c r="X67">
        <v>94.199886000000006</v>
      </c>
      <c r="Y67">
        <v>0</v>
      </c>
      <c r="Z67">
        <v>0</v>
      </c>
      <c r="AA67">
        <v>0</v>
      </c>
      <c r="AB67">
        <v>3.988696</v>
      </c>
      <c r="AC67">
        <v>0</v>
      </c>
      <c r="AD67">
        <v>0</v>
      </c>
      <c r="AE67">
        <v>0</v>
      </c>
      <c r="AF67">
        <v>17.518075</v>
      </c>
      <c r="AG67">
        <v>43.246502999999997</v>
      </c>
      <c r="AH67">
        <v>15.909761</v>
      </c>
      <c r="AI67">
        <v>0</v>
      </c>
      <c r="AJ67">
        <v>0</v>
      </c>
      <c r="AK67">
        <v>52.778852999999998</v>
      </c>
      <c r="AL67">
        <v>2.4487760000000001</v>
      </c>
      <c r="AM67">
        <v>0</v>
      </c>
      <c r="AN67">
        <v>0.76937599999999995</v>
      </c>
      <c r="AO67">
        <v>0</v>
      </c>
      <c r="AP67">
        <v>1.4724839999999999</v>
      </c>
      <c r="AQ67">
        <v>46.847057</v>
      </c>
      <c r="AR67">
        <v>4.230086</v>
      </c>
      <c r="AS67">
        <v>5.1542680000000001</v>
      </c>
      <c r="AT67">
        <v>10.774076000000001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75.12264799999997</v>
      </c>
      <c r="BA67">
        <f t="shared" si="1"/>
        <v>2521.7525499999997</v>
      </c>
      <c r="BD67">
        <v>5.1100000000000003</v>
      </c>
      <c r="BE67">
        <v>1.84</v>
      </c>
      <c r="BF67">
        <v>2.12</v>
      </c>
      <c r="BG67">
        <v>1.71</v>
      </c>
      <c r="BH67">
        <v>5.8</v>
      </c>
      <c r="BI67">
        <v>0.79</v>
      </c>
      <c r="BJ67">
        <v>0.4</v>
      </c>
      <c r="BK67">
        <v>1.66</v>
      </c>
      <c r="BL67">
        <v>0.65</v>
      </c>
      <c r="BM67">
        <v>0.08</v>
      </c>
      <c r="BN67">
        <v>1.68</v>
      </c>
      <c r="BO67">
        <v>3.61</v>
      </c>
      <c r="BP67">
        <v>0.25</v>
      </c>
      <c r="BQ67">
        <v>1.93</v>
      </c>
      <c r="BR67">
        <v>2.1</v>
      </c>
      <c r="BS67">
        <v>1.58</v>
      </c>
      <c r="BT67">
        <v>2.8443610000000001</v>
      </c>
      <c r="BU67">
        <v>1.285531</v>
      </c>
      <c r="BV67">
        <v>2.3565489999999998</v>
      </c>
      <c r="BW67">
        <v>1.8608690000000001</v>
      </c>
      <c r="BX67">
        <v>1.8768860000000001</v>
      </c>
      <c r="BY67">
        <v>2.5710630000000001</v>
      </c>
      <c r="BZ67">
        <v>1.27182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5.090706</v>
      </c>
      <c r="CK67">
        <v>1.7915730000000001</v>
      </c>
      <c r="CL67">
        <v>1.85623</v>
      </c>
      <c r="CM67">
        <v>3.3641679999999998</v>
      </c>
      <c r="CN67">
        <v>1.6969030000000001</v>
      </c>
      <c r="CO67">
        <v>4.113702</v>
      </c>
      <c r="CP67">
        <v>3.997633</v>
      </c>
      <c r="CQ67">
        <v>3.2909609999999998</v>
      </c>
      <c r="CR67">
        <v>0.82049899999999998</v>
      </c>
      <c r="CS67">
        <v>2.6761710000000001</v>
      </c>
      <c r="CT67">
        <v>0</v>
      </c>
      <c r="CU67">
        <v>0</v>
      </c>
      <c r="CV67">
        <v>0.12606000000000001</v>
      </c>
      <c r="CW67">
        <v>0.92096299999999998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75.12264799999997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656.37817700000005</v>
      </c>
      <c r="L68">
        <v>628.42895399999998</v>
      </c>
      <c r="M68">
        <v>89.008067999999994</v>
      </c>
      <c r="N68">
        <v>114.13977199999999</v>
      </c>
      <c r="O68">
        <v>119.53624499999999</v>
      </c>
      <c r="P68">
        <v>130.696642</v>
      </c>
      <c r="Q68">
        <v>20.654814999999999</v>
      </c>
      <c r="R68">
        <v>39.204931000000002</v>
      </c>
      <c r="S68">
        <v>24.946014999999999</v>
      </c>
      <c r="T68">
        <v>0.53642400000000001</v>
      </c>
      <c r="U68">
        <v>267.42652199999998</v>
      </c>
      <c r="V68">
        <v>13.650074999999999</v>
      </c>
      <c r="W68">
        <v>42.685364999999997</v>
      </c>
      <c r="X68">
        <v>94.199886000000006</v>
      </c>
      <c r="Y68">
        <v>0</v>
      </c>
      <c r="Z68">
        <v>0</v>
      </c>
      <c r="AA68">
        <v>0</v>
      </c>
      <c r="AB68">
        <v>13.029738999999999</v>
      </c>
      <c r="AC68">
        <v>0</v>
      </c>
      <c r="AD68">
        <v>0</v>
      </c>
      <c r="AE68">
        <v>0</v>
      </c>
      <c r="AF68">
        <v>17.518075</v>
      </c>
      <c r="AG68">
        <v>43.246502999999997</v>
      </c>
      <c r="AH68">
        <v>22.460839</v>
      </c>
      <c r="AI68">
        <v>0</v>
      </c>
      <c r="AJ68">
        <v>0</v>
      </c>
      <c r="AK68">
        <v>52.778852999999998</v>
      </c>
      <c r="AL68">
        <v>2.4487760000000001</v>
      </c>
      <c r="AM68">
        <v>0</v>
      </c>
      <c r="AN68">
        <v>0.76937599999999995</v>
      </c>
      <c r="AO68">
        <v>0</v>
      </c>
      <c r="AP68">
        <v>1.4724839999999999</v>
      </c>
      <c r="AQ68">
        <v>62.462743000000003</v>
      </c>
      <c r="AR68">
        <v>4.230086</v>
      </c>
      <c r="AS68">
        <v>5.1542680000000001</v>
      </c>
      <c r="AT68">
        <v>10.774076000000001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75.206289999999981</v>
      </c>
      <c r="BA68">
        <f t="shared" ref="BA68:BA99" si="4">SUM(B68:AZ68)</f>
        <v>2553.043999</v>
      </c>
      <c r="BD68">
        <v>5.1100000000000003</v>
      </c>
      <c r="BE68">
        <v>1.84</v>
      </c>
      <c r="BF68">
        <v>2.12</v>
      </c>
      <c r="BG68">
        <v>1.71</v>
      </c>
      <c r="BH68">
        <v>5.8</v>
      </c>
      <c r="BI68">
        <v>0.79</v>
      </c>
      <c r="BJ68">
        <v>0.4</v>
      </c>
      <c r="BK68">
        <v>1.66</v>
      </c>
      <c r="BL68">
        <v>0.68</v>
      </c>
      <c r="BM68">
        <v>0.08</v>
      </c>
      <c r="BN68">
        <v>1.68</v>
      </c>
      <c r="BO68">
        <v>3.61</v>
      </c>
      <c r="BP68">
        <v>0.25</v>
      </c>
      <c r="BQ68">
        <v>1.93</v>
      </c>
      <c r="BR68">
        <v>2.1</v>
      </c>
      <c r="BS68">
        <v>1.58</v>
      </c>
      <c r="BT68">
        <v>2.8443610000000001</v>
      </c>
      <c r="BU68">
        <v>1.285531</v>
      </c>
      <c r="BV68">
        <v>2.3565489999999998</v>
      </c>
      <c r="BW68">
        <v>1.8608690000000001</v>
      </c>
      <c r="BX68">
        <v>1.8768860000000001</v>
      </c>
      <c r="BY68">
        <v>2.5710630000000001</v>
      </c>
      <c r="BZ68">
        <v>1.27182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5.090706</v>
      </c>
      <c r="CK68">
        <v>1.7915730000000001</v>
      </c>
      <c r="CL68">
        <v>1.85623</v>
      </c>
      <c r="CM68">
        <v>3.3641679999999998</v>
      </c>
      <c r="CN68">
        <v>1.6969030000000001</v>
      </c>
      <c r="CO68">
        <v>4.113702</v>
      </c>
      <c r="CP68">
        <v>3.997633</v>
      </c>
      <c r="CQ68">
        <v>3.2909609999999998</v>
      </c>
      <c r="CR68">
        <v>0.82049899999999998</v>
      </c>
      <c r="CS68">
        <v>2.6761710000000001</v>
      </c>
      <c r="CT68">
        <v>0</v>
      </c>
      <c r="CU68">
        <v>0</v>
      </c>
      <c r="CV68">
        <v>0.179702</v>
      </c>
      <c r="CW68">
        <v>0.92096299999999998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75.206289999999981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656.37817700000005</v>
      </c>
      <c r="L69">
        <v>628.42895399999998</v>
      </c>
      <c r="M69">
        <v>89.008067999999994</v>
      </c>
      <c r="N69">
        <v>114.13977199999999</v>
      </c>
      <c r="O69">
        <v>119.53624499999999</v>
      </c>
      <c r="P69">
        <v>130.696642</v>
      </c>
      <c r="Q69">
        <v>20.654814999999999</v>
      </c>
      <c r="R69">
        <v>39.204931000000002</v>
      </c>
      <c r="S69">
        <v>24.946014999999999</v>
      </c>
      <c r="T69">
        <v>0.53642400000000001</v>
      </c>
      <c r="U69">
        <v>267.42652199999998</v>
      </c>
      <c r="V69">
        <v>13.650074999999999</v>
      </c>
      <c r="W69">
        <v>42.685364999999997</v>
      </c>
      <c r="X69">
        <v>94.199886000000006</v>
      </c>
      <c r="Y69">
        <v>0</v>
      </c>
      <c r="Z69">
        <v>0</v>
      </c>
      <c r="AA69">
        <v>0</v>
      </c>
      <c r="AB69">
        <v>13.029738999999999</v>
      </c>
      <c r="AC69">
        <v>0</v>
      </c>
      <c r="AD69">
        <v>9.0351999999999997</v>
      </c>
      <c r="AE69">
        <v>0</v>
      </c>
      <c r="AF69">
        <v>17.518075</v>
      </c>
      <c r="AG69">
        <v>43.246502999999997</v>
      </c>
      <c r="AH69">
        <v>46.231893999999997</v>
      </c>
      <c r="AI69">
        <v>0</v>
      </c>
      <c r="AJ69">
        <v>0</v>
      </c>
      <c r="AK69">
        <v>52.778852999999998</v>
      </c>
      <c r="AL69">
        <v>2.4487760000000001</v>
      </c>
      <c r="AM69">
        <v>0</v>
      </c>
      <c r="AN69">
        <v>0.76937599999999995</v>
      </c>
      <c r="AO69">
        <v>0</v>
      </c>
      <c r="AP69">
        <v>1.4724839999999999</v>
      </c>
      <c r="AQ69">
        <v>62.462743000000003</v>
      </c>
      <c r="AR69">
        <v>7.9314119999999999</v>
      </c>
      <c r="AS69">
        <v>5.1542680000000001</v>
      </c>
      <c r="AT69">
        <v>10.774076000000001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75.396720999999971</v>
      </c>
      <c r="BA69">
        <f t="shared" si="4"/>
        <v>2589.7420109999998</v>
      </c>
      <c r="BD69">
        <v>5.1100000000000003</v>
      </c>
      <c r="BE69">
        <v>1.84</v>
      </c>
      <c r="BF69">
        <v>2.12</v>
      </c>
      <c r="BG69">
        <v>1.71</v>
      </c>
      <c r="BH69">
        <v>5.8</v>
      </c>
      <c r="BI69">
        <v>0.79</v>
      </c>
      <c r="BJ69">
        <v>0.4</v>
      </c>
      <c r="BK69">
        <v>1.66</v>
      </c>
      <c r="BL69">
        <v>0.68</v>
      </c>
      <c r="BM69">
        <v>0.08</v>
      </c>
      <c r="BN69">
        <v>1.68</v>
      </c>
      <c r="BO69">
        <v>3.61</v>
      </c>
      <c r="BP69">
        <v>0.25</v>
      </c>
      <c r="BQ69">
        <v>1.93</v>
      </c>
      <c r="BR69">
        <v>2.1</v>
      </c>
      <c r="BS69">
        <v>1.58</v>
      </c>
      <c r="BT69">
        <v>2.8443610000000001</v>
      </c>
      <c r="BU69">
        <v>1.285531</v>
      </c>
      <c r="BV69">
        <v>2.3565489999999998</v>
      </c>
      <c r="BW69">
        <v>1.8608690000000001</v>
      </c>
      <c r="BX69">
        <v>1.8768860000000001</v>
      </c>
      <c r="BY69">
        <v>2.5710630000000001</v>
      </c>
      <c r="BZ69">
        <v>1.27182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5.090706</v>
      </c>
      <c r="CK69">
        <v>1.7915730000000001</v>
      </c>
      <c r="CL69">
        <v>1.85623</v>
      </c>
      <c r="CM69">
        <v>3.3641679999999998</v>
      </c>
      <c r="CN69">
        <v>1.6969030000000001</v>
      </c>
      <c r="CO69">
        <v>4.113702</v>
      </c>
      <c r="CP69">
        <v>3.997633</v>
      </c>
      <c r="CQ69">
        <v>3.2909609999999998</v>
      </c>
      <c r="CR69">
        <v>0.82049899999999998</v>
      </c>
      <c r="CS69">
        <v>2.6761710000000001</v>
      </c>
      <c r="CT69">
        <v>0</v>
      </c>
      <c r="CU69">
        <v>0</v>
      </c>
      <c r="CV69">
        <v>0.37013299999999999</v>
      </c>
      <c r="CW69">
        <v>0.92096299999999998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75.396720999999971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656.37817700000005</v>
      </c>
      <c r="L70">
        <v>628.42895399999998</v>
      </c>
      <c r="M70">
        <v>89.008067999999994</v>
      </c>
      <c r="N70">
        <v>114.13977199999999</v>
      </c>
      <c r="O70">
        <v>119.53624499999999</v>
      </c>
      <c r="P70">
        <v>130.696642</v>
      </c>
      <c r="Q70">
        <v>20.654814999999999</v>
      </c>
      <c r="R70">
        <v>39.204931000000002</v>
      </c>
      <c r="S70">
        <v>24.946014999999999</v>
      </c>
      <c r="T70">
        <v>0.53642400000000001</v>
      </c>
      <c r="U70">
        <v>267.42652199999998</v>
      </c>
      <c r="V70">
        <v>13.650074999999999</v>
      </c>
      <c r="W70">
        <v>42.685364999999997</v>
      </c>
      <c r="X70">
        <v>94.199886000000006</v>
      </c>
      <c r="Y70">
        <v>0</v>
      </c>
      <c r="Z70">
        <v>0</v>
      </c>
      <c r="AA70">
        <v>0</v>
      </c>
      <c r="AB70">
        <v>26.192433999999999</v>
      </c>
      <c r="AC70">
        <v>0</v>
      </c>
      <c r="AD70">
        <v>18.070399999999999</v>
      </c>
      <c r="AE70">
        <v>16.295027999999999</v>
      </c>
      <c r="AF70">
        <v>17.518075</v>
      </c>
      <c r="AG70">
        <v>43.246502999999997</v>
      </c>
      <c r="AH70">
        <v>69.347841000000003</v>
      </c>
      <c r="AI70">
        <v>0</v>
      </c>
      <c r="AJ70">
        <v>0</v>
      </c>
      <c r="AK70">
        <v>52.778852999999998</v>
      </c>
      <c r="AL70">
        <v>2.4487760000000001</v>
      </c>
      <c r="AM70">
        <v>0</v>
      </c>
      <c r="AN70">
        <v>0.76937599999999995</v>
      </c>
      <c r="AO70">
        <v>0</v>
      </c>
      <c r="AP70">
        <v>1.4724839999999999</v>
      </c>
      <c r="AQ70">
        <v>62.462743000000003</v>
      </c>
      <c r="AR70">
        <v>7.9314119999999999</v>
      </c>
      <c r="AS70">
        <v>5.1542680000000001</v>
      </c>
      <c r="AT70">
        <v>10.774076000000001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76.020081999999988</v>
      </c>
      <c r="BA70">
        <f t="shared" si="4"/>
        <v>2651.9742419999998</v>
      </c>
      <c r="BD70">
        <v>5.1100000000000003</v>
      </c>
      <c r="BE70">
        <v>1.84</v>
      </c>
      <c r="BF70">
        <v>2.12</v>
      </c>
      <c r="BG70">
        <v>1.71</v>
      </c>
      <c r="BH70">
        <v>5.8</v>
      </c>
      <c r="BI70">
        <v>0.79</v>
      </c>
      <c r="BJ70">
        <v>0.4</v>
      </c>
      <c r="BK70">
        <v>1.66</v>
      </c>
      <c r="BL70">
        <v>0.72</v>
      </c>
      <c r="BM70">
        <v>0.08</v>
      </c>
      <c r="BN70">
        <v>1.68</v>
      </c>
      <c r="BO70">
        <v>3.61</v>
      </c>
      <c r="BP70">
        <v>0.25</v>
      </c>
      <c r="BQ70">
        <v>1.93</v>
      </c>
      <c r="BR70">
        <v>2.1</v>
      </c>
      <c r="BS70">
        <v>1.58</v>
      </c>
      <c r="BT70">
        <v>2.8443610000000001</v>
      </c>
      <c r="BU70">
        <v>1.285531</v>
      </c>
      <c r="BV70">
        <v>2.3565489999999998</v>
      </c>
      <c r="BW70">
        <v>1.8608690000000001</v>
      </c>
      <c r="BX70">
        <v>1.8768860000000001</v>
      </c>
      <c r="BY70">
        <v>2.5710630000000001</v>
      </c>
      <c r="BZ70">
        <v>1.27182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5.090706</v>
      </c>
      <c r="CK70">
        <v>1.7915730000000001</v>
      </c>
      <c r="CL70">
        <v>1.85623</v>
      </c>
      <c r="CM70">
        <v>3.3641679999999998</v>
      </c>
      <c r="CN70">
        <v>1.6969030000000001</v>
      </c>
      <c r="CO70">
        <v>4.113702</v>
      </c>
      <c r="CP70">
        <v>3.997633</v>
      </c>
      <c r="CQ70">
        <v>3.2909609999999998</v>
      </c>
      <c r="CR70">
        <v>0.82049899999999998</v>
      </c>
      <c r="CS70">
        <v>2.6761710000000001</v>
      </c>
      <c r="CT70">
        <v>0</v>
      </c>
      <c r="CU70">
        <v>0.39829500000000001</v>
      </c>
      <c r="CV70">
        <v>0.555199</v>
      </c>
      <c r="CW70">
        <v>0.92096299999999998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76.020081999999988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656.37817700000005</v>
      </c>
      <c r="L71">
        <v>628.42895399999998</v>
      </c>
      <c r="M71">
        <v>89.008067999999994</v>
      </c>
      <c r="N71">
        <v>114.13977199999999</v>
      </c>
      <c r="O71">
        <v>119.53624499999999</v>
      </c>
      <c r="P71">
        <v>130.696642</v>
      </c>
      <c r="Q71">
        <v>20.654814999999999</v>
      </c>
      <c r="R71">
        <v>39.204931000000002</v>
      </c>
      <c r="S71">
        <v>24.946014999999999</v>
      </c>
      <c r="T71">
        <v>0.53642400000000001</v>
      </c>
      <c r="U71">
        <v>267.42652199999998</v>
      </c>
      <c r="V71">
        <v>13.650074999999999</v>
      </c>
      <c r="W71">
        <v>43.263075000000001</v>
      </c>
      <c r="X71">
        <v>94.199886000000006</v>
      </c>
      <c r="Y71">
        <v>0</v>
      </c>
      <c r="Z71">
        <v>1.05369</v>
      </c>
      <c r="AA71">
        <v>0</v>
      </c>
      <c r="AB71">
        <v>26.192433999999999</v>
      </c>
      <c r="AC71">
        <v>8.7205870000000001</v>
      </c>
      <c r="AD71">
        <v>27.105601</v>
      </c>
      <c r="AE71">
        <v>32.590057000000002</v>
      </c>
      <c r="AF71">
        <v>26.277113</v>
      </c>
      <c r="AG71">
        <v>43.246502999999997</v>
      </c>
      <c r="AH71">
        <v>92.463787999999994</v>
      </c>
      <c r="AI71">
        <v>0</v>
      </c>
      <c r="AJ71">
        <v>0</v>
      </c>
      <c r="AK71">
        <v>52.778852999999998</v>
      </c>
      <c r="AL71">
        <v>2.4487760000000001</v>
      </c>
      <c r="AM71">
        <v>2.6418879999999998</v>
      </c>
      <c r="AN71">
        <v>0.76937599999999995</v>
      </c>
      <c r="AO71">
        <v>0</v>
      </c>
      <c r="AP71">
        <v>1.4724839999999999</v>
      </c>
      <c r="AQ71">
        <v>62.462743000000003</v>
      </c>
      <c r="AR71">
        <v>7.9314119999999999</v>
      </c>
      <c r="AS71">
        <v>5.1542680000000001</v>
      </c>
      <c r="AT71">
        <v>10.774076000000001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76.401494999999969</v>
      </c>
      <c r="BA71">
        <f t="shared" si="4"/>
        <v>2722.5547450000004</v>
      </c>
      <c r="BD71">
        <v>5.1100000000000003</v>
      </c>
      <c r="BE71">
        <v>1.84</v>
      </c>
      <c r="BF71">
        <v>2.12</v>
      </c>
      <c r="BG71">
        <v>1.71</v>
      </c>
      <c r="BH71">
        <v>5.8</v>
      </c>
      <c r="BI71">
        <v>0.79</v>
      </c>
      <c r="BJ71">
        <v>0.4</v>
      </c>
      <c r="BK71">
        <v>1.66</v>
      </c>
      <c r="BL71">
        <v>0.79</v>
      </c>
      <c r="BM71">
        <v>0.08</v>
      </c>
      <c r="BN71">
        <v>1.68</v>
      </c>
      <c r="BO71">
        <v>3.61</v>
      </c>
      <c r="BP71">
        <v>0.25</v>
      </c>
      <c r="BQ71">
        <v>1.93</v>
      </c>
      <c r="BR71">
        <v>2.1</v>
      </c>
      <c r="BS71">
        <v>1.58</v>
      </c>
      <c r="BT71">
        <v>2.8443610000000001</v>
      </c>
      <c r="BU71">
        <v>1.285531</v>
      </c>
      <c r="BV71">
        <v>2.3565489999999998</v>
      </c>
      <c r="BW71">
        <v>1.8608690000000001</v>
      </c>
      <c r="BX71">
        <v>1.8768860000000001</v>
      </c>
      <c r="BY71">
        <v>2.5710630000000001</v>
      </c>
      <c r="BZ71">
        <v>1.27182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5.090706</v>
      </c>
      <c r="CK71">
        <v>1.7915730000000001</v>
      </c>
      <c r="CL71">
        <v>1.85623</v>
      </c>
      <c r="CM71">
        <v>3.3641679999999998</v>
      </c>
      <c r="CN71">
        <v>1.6969030000000001</v>
      </c>
      <c r="CO71">
        <v>4.113702</v>
      </c>
      <c r="CP71">
        <v>3.7256849999999999</v>
      </c>
      <c r="CQ71">
        <v>3.2909609999999998</v>
      </c>
      <c r="CR71">
        <v>0.82049899999999998</v>
      </c>
      <c r="CS71">
        <v>2.6761710000000001</v>
      </c>
      <c r="CT71">
        <v>0</v>
      </c>
      <c r="CU71">
        <v>0.79659000000000002</v>
      </c>
      <c r="CV71">
        <v>0.74026499999999995</v>
      </c>
      <c r="CW71">
        <v>0.92096299999999998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76.401494999999969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656.37817700000005</v>
      </c>
      <c r="L72">
        <v>628.42895399999998</v>
      </c>
      <c r="M72">
        <v>89.008067999999994</v>
      </c>
      <c r="N72">
        <v>114.13977199999999</v>
      </c>
      <c r="O72">
        <v>119.53624499999999</v>
      </c>
      <c r="P72">
        <v>130.696642</v>
      </c>
      <c r="Q72">
        <v>20.654814999999999</v>
      </c>
      <c r="R72">
        <v>39.204931000000002</v>
      </c>
      <c r="S72">
        <v>24.946014999999999</v>
      </c>
      <c r="T72">
        <v>0.53642400000000001</v>
      </c>
      <c r="U72">
        <v>267.42652199999998</v>
      </c>
      <c r="V72">
        <v>13.650074999999999</v>
      </c>
      <c r="W72">
        <v>43.263075000000001</v>
      </c>
      <c r="X72">
        <v>94.199886000000006</v>
      </c>
      <c r="Y72">
        <v>0</v>
      </c>
      <c r="Z72">
        <v>6.8489849999999999</v>
      </c>
      <c r="AA72">
        <v>13.457882</v>
      </c>
      <c r="AB72">
        <v>26.192433999999999</v>
      </c>
      <c r="AC72">
        <v>19.229527000000001</v>
      </c>
      <c r="AD72">
        <v>27.105601</v>
      </c>
      <c r="AE72">
        <v>32.590057000000002</v>
      </c>
      <c r="AF72">
        <v>26.277113</v>
      </c>
      <c r="AG72">
        <v>43.246502999999997</v>
      </c>
      <c r="AH72">
        <v>115.579735</v>
      </c>
      <c r="AI72">
        <v>3.7904100000000001</v>
      </c>
      <c r="AJ72">
        <v>0</v>
      </c>
      <c r="AK72">
        <v>52.778852999999998</v>
      </c>
      <c r="AL72">
        <v>2.4487760000000001</v>
      </c>
      <c r="AM72">
        <v>4.8874930000000001</v>
      </c>
      <c r="AN72">
        <v>0.76937599999999995</v>
      </c>
      <c r="AO72">
        <v>0</v>
      </c>
      <c r="AP72">
        <v>1.4724839999999999</v>
      </c>
      <c r="AQ72">
        <v>62.462743000000003</v>
      </c>
      <c r="AR72">
        <v>7.9314119999999999</v>
      </c>
      <c r="AS72">
        <v>5.1542680000000001</v>
      </c>
      <c r="AT72">
        <v>10.774076000000001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77.127044999999981</v>
      </c>
      <c r="BA72">
        <f t="shared" si="4"/>
        <v>2782.1943740000006</v>
      </c>
      <c r="BD72">
        <v>5.1100000000000003</v>
      </c>
      <c r="BE72">
        <v>1.84</v>
      </c>
      <c r="BF72">
        <v>2.12</v>
      </c>
      <c r="BG72">
        <v>1.71</v>
      </c>
      <c r="BH72">
        <v>5.8</v>
      </c>
      <c r="BI72">
        <v>0.79</v>
      </c>
      <c r="BJ72">
        <v>0.4</v>
      </c>
      <c r="BK72">
        <v>1.66</v>
      </c>
      <c r="BL72">
        <v>0.8</v>
      </c>
      <c r="BM72">
        <v>0.08</v>
      </c>
      <c r="BN72">
        <v>1.68</v>
      </c>
      <c r="BO72">
        <v>3.61</v>
      </c>
      <c r="BP72">
        <v>0.25</v>
      </c>
      <c r="BQ72">
        <v>1.93</v>
      </c>
      <c r="BR72">
        <v>2.1</v>
      </c>
      <c r="BS72">
        <v>1.58</v>
      </c>
      <c r="BT72">
        <v>2.8443610000000001</v>
      </c>
      <c r="BU72">
        <v>1.285531</v>
      </c>
      <c r="BV72">
        <v>2.3565489999999998</v>
      </c>
      <c r="BW72">
        <v>1.8608690000000001</v>
      </c>
      <c r="BX72">
        <v>1.8768860000000001</v>
      </c>
      <c r="BY72">
        <v>2.5710630000000001</v>
      </c>
      <c r="BZ72">
        <v>1.27182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5.090706</v>
      </c>
      <c r="CK72">
        <v>1.7915730000000001</v>
      </c>
      <c r="CL72">
        <v>1.85623</v>
      </c>
      <c r="CM72">
        <v>3.3641679999999998</v>
      </c>
      <c r="CN72">
        <v>1.6969030000000001</v>
      </c>
      <c r="CO72">
        <v>4.113702</v>
      </c>
      <c r="CP72">
        <v>3.7256849999999999</v>
      </c>
      <c r="CQ72">
        <v>3.2909609999999998</v>
      </c>
      <c r="CR72">
        <v>0.82049899999999998</v>
      </c>
      <c r="CS72">
        <v>2.6761710000000001</v>
      </c>
      <c r="CT72">
        <v>0.13219</v>
      </c>
      <c r="CU72">
        <v>1.1948840000000001</v>
      </c>
      <c r="CV72">
        <v>0.92533100000000001</v>
      </c>
      <c r="CW72">
        <v>0.92096299999999998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77.127044999999981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656.37817700000005</v>
      </c>
      <c r="L73">
        <v>628.42895399999998</v>
      </c>
      <c r="M73">
        <v>89.008067999999994</v>
      </c>
      <c r="N73">
        <v>114.13977199999999</v>
      </c>
      <c r="O73">
        <v>119.53624499999999</v>
      </c>
      <c r="P73">
        <v>130.696642</v>
      </c>
      <c r="Q73">
        <v>20.654814999999999</v>
      </c>
      <c r="R73">
        <v>39.204931000000002</v>
      </c>
      <c r="S73">
        <v>24.946014999999999</v>
      </c>
      <c r="T73">
        <v>0.53642400000000001</v>
      </c>
      <c r="U73">
        <v>267.42652199999998</v>
      </c>
      <c r="V73">
        <v>13.650074999999999</v>
      </c>
      <c r="W73">
        <v>43.263075000000001</v>
      </c>
      <c r="X73">
        <v>94.199886000000006</v>
      </c>
      <c r="Y73">
        <v>0</v>
      </c>
      <c r="Z73">
        <v>12.555770000000001</v>
      </c>
      <c r="AA73">
        <v>26.915763999999999</v>
      </c>
      <c r="AB73">
        <v>26.272207999999999</v>
      </c>
      <c r="AC73">
        <v>28.844923000000001</v>
      </c>
      <c r="AD73">
        <v>36.140801000000003</v>
      </c>
      <c r="AE73">
        <v>49.012390000000003</v>
      </c>
      <c r="AF73">
        <v>29.488759999999999</v>
      </c>
      <c r="AG73">
        <v>43.246502999999997</v>
      </c>
      <c r="AH73">
        <v>138.69568200000001</v>
      </c>
      <c r="AI73">
        <v>16.425111000000001</v>
      </c>
      <c r="AJ73">
        <v>0</v>
      </c>
      <c r="AK73">
        <v>52.778852999999998</v>
      </c>
      <c r="AL73">
        <v>2.4487760000000001</v>
      </c>
      <c r="AM73">
        <v>9.2466089999999994</v>
      </c>
      <c r="AN73">
        <v>0.76937599999999995</v>
      </c>
      <c r="AO73">
        <v>0</v>
      </c>
      <c r="AP73">
        <v>1.4724839999999999</v>
      </c>
      <c r="AQ73">
        <v>62.462743000000003</v>
      </c>
      <c r="AR73">
        <v>6.3451300000000002</v>
      </c>
      <c r="AS73">
        <v>5.1542680000000001</v>
      </c>
      <c r="AT73">
        <v>10.774076000000001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78.508300000000006</v>
      </c>
      <c r="BA73">
        <f t="shared" si="4"/>
        <v>2879.6281279999998</v>
      </c>
      <c r="BD73">
        <v>5.1100000000000003</v>
      </c>
      <c r="BE73">
        <v>1.84</v>
      </c>
      <c r="BF73">
        <v>2.12</v>
      </c>
      <c r="BG73">
        <v>1.71</v>
      </c>
      <c r="BH73">
        <v>5.8</v>
      </c>
      <c r="BI73">
        <v>0.79</v>
      </c>
      <c r="BJ73">
        <v>0.4</v>
      </c>
      <c r="BK73">
        <v>1.66</v>
      </c>
      <c r="BL73">
        <v>0.8</v>
      </c>
      <c r="BM73">
        <v>7.0000000000000007E-2</v>
      </c>
      <c r="BN73">
        <v>1.68</v>
      </c>
      <c r="BO73">
        <v>3.61</v>
      </c>
      <c r="BP73">
        <v>0.25</v>
      </c>
      <c r="BQ73">
        <v>1.93</v>
      </c>
      <c r="BR73">
        <v>2.1</v>
      </c>
      <c r="BS73">
        <v>1.58</v>
      </c>
      <c r="BT73">
        <v>2.8443610000000001</v>
      </c>
      <c r="BU73">
        <v>1.285531</v>
      </c>
      <c r="BV73">
        <v>2.3565489999999998</v>
      </c>
      <c r="BW73">
        <v>1.8608690000000001</v>
      </c>
      <c r="BX73">
        <v>1.8768860000000001</v>
      </c>
      <c r="BY73">
        <v>2.5710630000000001</v>
      </c>
      <c r="BZ73">
        <v>1.27182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5.090706</v>
      </c>
      <c r="CK73">
        <v>1.7915730000000001</v>
      </c>
      <c r="CL73">
        <v>1.85623</v>
      </c>
      <c r="CM73">
        <v>3.3641679999999998</v>
      </c>
      <c r="CN73">
        <v>1.6969030000000001</v>
      </c>
      <c r="CO73">
        <v>4.113702</v>
      </c>
      <c r="CP73">
        <v>3.7256849999999999</v>
      </c>
      <c r="CQ73">
        <v>3.2909609999999998</v>
      </c>
      <c r="CR73">
        <v>0.82049899999999998</v>
      </c>
      <c r="CS73">
        <v>2.6761710000000001</v>
      </c>
      <c r="CT73">
        <v>0.95617600000000003</v>
      </c>
      <c r="CU73">
        <v>1.5931789999999999</v>
      </c>
      <c r="CV73">
        <v>1.0943050000000001</v>
      </c>
      <c r="CW73">
        <v>0.92096299999999998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78.508300000000006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656.37817700000005</v>
      </c>
      <c r="L74">
        <v>628.42895399999998</v>
      </c>
      <c r="M74">
        <v>89.008067999999994</v>
      </c>
      <c r="N74">
        <v>114.13977199999999</v>
      </c>
      <c r="O74">
        <v>119.53624499999999</v>
      </c>
      <c r="P74">
        <v>130.696642</v>
      </c>
      <c r="Q74">
        <v>20.654814999999999</v>
      </c>
      <c r="R74">
        <v>39.204931000000002</v>
      </c>
      <c r="S74">
        <v>24.946014999999999</v>
      </c>
      <c r="T74">
        <v>0.53642400000000001</v>
      </c>
      <c r="U74">
        <v>267.42652199999998</v>
      </c>
      <c r="V74">
        <v>13.650074999999999</v>
      </c>
      <c r="W74">
        <v>43.263075000000001</v>
      </c>
      <c r="X74">
        <v>94.199886000000006</v>
      </c>
      <c r="Y74">
        <v>0</v>
      </c>
      <c r="Z74">
        <v>12.555770000000001</v>
      </c>
      <c r="AA74">
        <v>40.373646000000001</v>
      </c>
      <c r="AB74">
        <v>26.272207999999999</v>
      </c>
      <c r="AC74">
        <v>28.844923000000001</v>
      </c>
      <c r="AD74">
        <v>36.140801000000003</v>
      </c>
      <c r="AE74">
        <v>49.053128000000001</v>
      </c>
      <c r="AF74">
        <v>29.488759999999999</v>
      </c>
      <c r="AG74">
        <v>43.246502999999997</v>
      </c>
      <c r="AH74">
        <v>138.69568200000001</v>
      </c>
      <c r="AI74">
        <v>16.425111000000001</v>
      </c>
      <c r="AJ74">
        <v>0</v>
      </c>
      <c r="AK74">
        <v>52.778852999999998</v>
      </c>
      <c r="AL74">
        <v>2.4487760000000001</v>
      </c>
      <c r="AM74">
        <v>15.692816000000001</v>
      </c>
      <c r="AN74">
        <v>0.76937599999999995</v>
      </c>
      <c r="AO74">
        <v>0</v>
      </c>
      <c r="AP74">
        <v>1.4724839999999999</v>
      </c>
      <c r="AQ74">
        <v>62.462743000000003</v>
      </c>
      <c r="AR74">
        <v>29.610605</v>
      </c>
      <c r="AS74">
        <v>7.7314020000000001</v>
      </c>
      <c r="AT74">
        <v>10.774076000000001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78.762946000000014</v>
      </c>
      <c r="BA74">
        <f t="shared" si="4"/>
        <v>2925.6702100000002</v>
      </c>
      <c r="BD74">
        <v>5.1100000000000003</v>
      </c>
      <c r="BE74">
        <v>1.84</v>
      </c>
      <c r="BF74">
        <v>2.12</v>
      </c>
      <c r="BG74">
        <v>1.71</v>
      </c>
      <c r="BH74">
        <v>5.8</v>
      </c>
      <c r="BI74">
        <v>0.79</v>
      </c>
      <c r="BJ74">
        <v>0.4</v>
      </c>
      <c r="BK74">
        <v>1.66</v>
      </c>
      <c r="BL74">
        <v>0.8</v>
      </c>
      <c r="BM74">
        <v>7.0000000000000007E-2</v>
      </c>
      <c r="BN74">
        <v>1.68</v>
      </c>
      <c r="BO74">
        <v>3.61</v>
      </c>
      <c r="BP74">
        <v>0.25</v>
      </c>
      <c r="BQ74">
        <v>1.93</v>
      </c>
      <c r="BR74">
        <v>2.1</v>
      </c>
      <c r="BS74">
        <v>1.58</v>
      </c>
      <c r="BT74">
        <v>2.8443610000000001</v>
      </c>
      <c r="BU74">
        <v>1.285531</v>
      </c>
      <c r="BV74">
        <v>2.3565489999999998</v>
      </c>
      <c r="BW74">
        <v>1.8608690000000001</v>
      </c>
      <c r="BX74">
        <v>1.8768860000000001</v>
      </c>
      <c r="BY74">
        <v>2.5710630000000001</v>
      </c>
      <c r="BZ74">
        <v>1.27182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5.090706</v>
      </c>
      <c r="CK74">
        <v>1.7915730000000001</v>
      </c>
      <c r="CL74">
        <v>1.85623</v>
      </c>
      <c r="CM74">
        <v>3.3641679999999998</v>
      </c>
      <c r="CN74">
        <v>1.6969030000000001</v>
      </c>
      <c r="CO74">
        <v>4.113702</v>
      </c>
      <c r="CP74">
        <v>3.978745</v>
      </c>
      <c r="CQ74">
        <v>3.2909609999999998</v>
      </c>
      <c r="CR74">
        <v>0.82049899999999998</v>
      </c>
      <c r="CS74">
        <v>2.6761710000000001</v>
      </c>
      <c r="CT74">
        <v>0.957762</v>
      </c>
      <c r="CU74">
        <v>1.5931789999999999</v>
      </c>
      <c r="CV74">
        <v>1.0943050000000001</v>
      </c>
      <c r="CW74">
        <v>0.92096299999999998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78.762946000000014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656.37817700000005</v>
      </c>
      <c r="L75">
        <v>628.42895399999998</v>
      </c>
      <c r="M75">
        <v>89.008067999999994</v>
      </c>
      <c r="N75">
        <v>114.13977199999999</v>
      </c>
      <c r="O75">
        <v>119.53624499999999</v>
      </c>
      <c r="P75">
        <v>130.696642</v>
      </c>
      <c r="Q75">
        <v>20.654814999999999</v>
      </c>
      <c r="R75">
        <v>39.204931000000002</v>
      </c>
      <c r="S75">
        <v>24.946014999999999</v>
      </c>
      <c r="T75">
        <v>0.53642400000000001</v>
      </c>
      <c r="U75">
        <v>267.42652199999998</v>
      </c>
      <c r="V75">
        <v>13.650074999999999</v>
      </c>
      <c r="W75">
        <v>43.263075000000001</v>
      </c>
      <c r="X75">
        <v>94.199886000000006</v>
      </c>
      <c r="Y75">
        <v>0</v>
      </c>
      <c r="Z75">
        <v>12.555770000000001</v>
      </c>
      <c r="AA75">
        <v>40.373646000000001</v>
      </c>
      <c r="AB75">
        <v>26.272207999999999</v>
      </c>
      <c r="AC75">
        <v>28.844923000000001</v>
      </c>
      <c r="AD75">
        <v>36.140801000000003</v>
      </c>
      <c r="AE75">
        <v>49.053128000000001</v>
      </c>
      <c r="AF75">
        <v>29.488759999999999</v>
      </c>
      <c r="AG75">
        <v>43.246502999999997</v>
      </c>
      <c r="AH75">
        <v>138.69568200000001</v>
      </c>
      <c r="AI75">
        <v>16.425111000000001</v>
      </c>
      <c r="AJ75">
        <v>0</v>
      </c>
      <c r="AK75">
        <v>52.778852999999998</v>
      </c>
      <c r="AL75">
        <v>2.4487760000000001</v>
      </c>
      <c r="AM75">
        <v>15.692816000000001</v>
      </c>
      <c r="AN75">
        <v>0.76937599999999995</v>
      </c>
      <c r="AO75">
        <v>0</v>
      </c>
      <c r="AP75">
        <v>1.4724839999999999</v>
      </c>
      <c r="AQ75">
        <v>62.462743000000003</v>
      </c>
      <c r="AR75">
        <v>29.610605</v>
      </c>
      <c r="AS75">
        <v>7.7314020000000001</v>
      </c>
      <c r="AT75">
        <v>10.774076000000001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78.86341800000001</v>
      </c>
      <c r="BA75">
        <f t="shared" si="4"/>
        <v>2925.7706820000003</v>
      </c>
      <c r="BD75">
        <v>5.1100000000000003</v>
      </c>
      <c r="BE75">
        <v>1.84</v>
      </c>
      <c r="BF75">
        <v>2.12</v>
      </c>
      <c r="BG75">
        <v>1.71</v>
      </c>
      <c r="BH75">
        <v>5.8</v>
      </c>
      <c r="BI75">
        <v>0.79</v>
      </c>
      <c r="BJ75">
        <v>0.4</v>
      </c>
      <c r="BK75">
        <v>1.66</v>
      </c>
      <c r="BL75">
        <v>0.8</v>
      </c>
      <c r="BM75">
        <v>7.0000000000000007E-2</v>
      </c>
      <c r="BN75">
        <v>1.68</v>
      </c>
      <c r="BO75">
        <v>3.61</v>
      </c>
      <c r="BP75">
        <v>0.25</v>
      </c>
      <c r="BQ75">
        <v>1.93</v>
      </c>
      <c r="BR75">
        <v>2.1</v>
      </c>
      <c r="BS75">
        <v>1.58</v>
      </c>
      <c r="BT75">
        <v>2.8443610000000001</v>
      </c>
      <c r="BU75">
        <v>1.285531</v>
      </c>
      <c r="BV75">
        <v>2.3565489999999998</v>
      </c>
      <c r="BW75">
        <v>1.8608690000000001</v>
      </c>
      <c r="BX75">
        <v>1.8768860000000001</v>
      </c>
      <c r="BY75">
        <v>2.5710630000000001</v>
      </c>
      <c r="BZ75">
        <v>1.27182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5.090706</v>
      </c>
      <c r="CK75">
        <v>1.7915730000000001</v>
      </c>
      <c r="CL75">
        <v>1.85623</v>
      </c>
      <c r="CM75">
        <v>3.3641679999999998</v>
      </c>
      <c r="CN75">
        <v>1.6969030000000001</v>
      </c>
      <c r="CO75">
        <v>4.113702</v>
      </c>
      <c r="CP75">
        <v>4.0792169999999999</v>
      </c>
      <c r="CQ75">
        <v>3.2909609999999998</v>
      </c>
      <c r="CR75">
        <v>0.82049899999999998</v>
      </c>
      <c r="CS75">
        <v>2.6761710000000001</v>
      </c>
      <c r="CT75">
        <v>0.957762</v>
      </c>
      <c r="CU75">
        <v>1.5931789999999999</v>
      </c>
      <c r="CV75">
        <v>1.0943050000000001</v>
      </c>
      <c r="CW75">
        <v>0.92096299999999998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78.86341800000001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656.37817700000005</v>
      </c>
      <c r="L76">
        <v>628.42895399999998</v>
      </c>
      <c r="M76">
        <v>89.008067999999994</v>
      </c>
      <c r="N76">
        <v>114.13977199999999</v>
      </c>
      <c r="O76">
        <v>119.53624499999999</v>
      </c>
      <c r="P76">
        <v>130.696642</v>
      </c>
      <c r="Q76">
        <v>20.654814999999999</v>
      </c>
      <c r="R76">
        <v>39.204931000000002</v>
      </c>
      <c r="S76">
        <v>24.946014999999999</v>
      </c>
      <c r="T76">
        <v>0.53642400000000001</v>
      </c>
      <c r="U76">
        <v>267.42652199999998</v>
      </c>
      <c r="V76">
        <v>13.650074999999999</v>
      </c>
      <c r="W76">
        <v>43.263075000000001</v>
      </c>
      <c r="X76">
        <v>94.199886000000006</v>
      </c>
      <c r="Y76">
        <v>0</v>
      </c>
      <c r="Z76">
        <v>12.555770000000001</v>
      </c>
      <c r="AA76">
        <v>40.373646000000001</v>
      </c>
      <c r="AB76">
        <v>26.272207999999999</v>
      </c>
      <c r="AC76">
        <v>28.844923000000001</v>
      </c>
      <c r="AD76">
        <v>36.140801000000003</v>
      </c>
      <c r="AE76">
        <v>49.053128000000001</v>
      </c>
      <c r="AF76">
        <v>29.488759999999999</v>
      </c>
      <c r="AG76">
        <v>43.246502999999997</v>
      </c>
      <c r="AH76">
        <v>131.02156199999999</v>
      </c>
      <c r="AI76">
        <v>16.425111000000001</v>
      </c>
      <c r="AJ76">
        <v>0</v>
      </c>
      <c r="AK76">
        <v>52.778852999999998</v>
      </c>
      <c r="AL76">
        <v>2.4487760000000001</v>
      </c>
      <c r="AM76">
        <v>15.692816000000001</v>
      </c>
      <c r="AN76">
        <v>0.76937599999999995</v>
      </c>
      <c r="AO76">
        <v>0</v>
      </c>
      <c r="AP76">
        <v>1.4724839999999999</v>
      </c>
      <c r="AQ76">
        <v>62.462743000000003</v>
      </c>
      <c r="AR76">
        <v>6.3451300000000002</v>
      </c>
      <c r="AS76">
        <v>7.7314020000000001</v>
      </c>
      <c r="AT76">
        <v>10.774076000000001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78.817822000000007</v>
      </c>
      <c r="BA76">
        <f t="shared" si="4"/>
        <v>2894.7854910000005</v>
      </c>
      <c r="BD76">
        <v>5.1100000000000003</v>
      </c>
      <c r="BE76">
        <v>1.84</v>
      </c>
      <c r="BF76">
        <v>2.12</v>
      </c>
      <c r="BG76">
        <v>1.71</v>
      </c>
      <c r="BH76">
        <v>5.8</v>
      </c>
      <c r="BI76">
        <v>0.79</v>
      </c>
      <c r="BJ76">
        <v>0.4</v>
      </c>
      <c r="BK76">
        <v>1.66</v>
      </c>
      <c r="BL76">
        <v>0.8</v>
      </c>
      <c r="BM76">
        <v>7.0000000000000007E-2</v>
      </c>
      <c r="BN76">
        <v>1.68</v>
      </c>
      <c r="BO76">
        <v>3.61</v>
      </c>
      <c r="BP76">
        <v>0.25</v>
      </c>
      <c r="BQ76">
        <v>1.93</v>
      </c>
      <c r="BR76">
        <v>2.1</v>
      </c>
      <c r="BS76">
        <v>1.58</v>
      </c>
      <c r="BT76">
        <v>2.8443610000000001</v>
      </c>
      <c r="BU76">
        <v>1.285531</v>
      </c>
      <c r="BV76">
        <v>2.3565489999999998</v>
      </c>
      <c r="BW76">
        <v>1.8608690000000001</v>
      </c>
      <c r="BX76">
        <v>1.8768860000000001</v>
      </c>
      <c r="BY76">
        <v>2.5710630000000001</v>
      </c>
      <c r="BZ76">
        <v>1.27182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5.090706</v>
      </c>
      <c r="CK76">
        <v>1.7915730000000001</v>
      </c>
      <c r="CL76">
        <v>1.85623</v>
      </c>
      <c r="CM76">
        <v>3.3641679999999998</v>
      </c>
      <c r="CN76">
        <v>1.6969030000000001</v>
      </c>
      <c r="CO76">
        <v>4.113702</v>
      </c>
      <c r="CP76">
        <v>4.0792169999999999</v>
      </c>
      <c r="CQ76">
        <v>3.2909609999999998</v>
      </c>
      <c r="CR76">
        <v>0.82049899999999998</v>
      </c>
      <c r="CS76">
        <v>2.6761710000000001</v>
      </c>
      <c r="CT76">
        <v>0.957762</v>
      </c>
      <c r="CU76">
        <v>1.5931789999999999</v>
      </c>
      <c r="CV76">
        <v>1.0487089999999999</v>
      </c>
      <c r="CW76">
        <v>0.92096299999999998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78.817822000000007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656.37817700000005</v>
      </c>
      <c r="L77">
        <v>628.42895399999998</v>
      </c>
      <c r="M77">
        <v>89.008067999999994</v>
      </c>
      <c r="N77">
        <v>114.13977199999999</v>
      </c>
      <c r="O77">
        <v>119.53624499999999</v>
      </c>
      <c r="P77">
        <v>130.696642</v>
      </c>
      <c r="Q77">
        <v>20.654814999999999</v>
      </c>
      <c r="R77">
        <v>39.204931000000002</v>
      </c>
      <c r="S77">
        <v>24.946014999999999</v>
      </c>
      <c r="T77">
        <v>0.53642400000000001</v>
      </c>
      <c r="U77">
        <v>267.42652199999998</v>
      </c>
      <c r="V77">
        <v>13.650074999999999</v>
      </c>
      <c r="W77">
        <v>43.263075000000001</v>
      </c>
      <c r="X77">
        <v>94.199886000000006</v>
      </c>
      <c r="Y77">
        <v>0</v>
      </c>
      <c r="Z77">
        <v>12.555770000000001</v>
      </c>
      <c r="AA77">
        <v>40.373646000000001</v>
      </c>
      <c r="AB77">
        <v>26.272207999999999</v>
      </c>
      <c r="AC77">
        <v>19.229527000000001</v>
      </c>
      <c r="AD77">
        <v>27.105601</v>
      </c>
      <c r="AE77">
        <v>49.053128000000001</v>
      </c>
      <c r="AF77">
        <v>29.488759999999999</v>
      </c>
      <c r="AG77">
        <v>43.246502999999997</v>
      </c>
      <c r="AH77">
        <v>115.579735</v>
      </c>
      <c r="AI77">
        <v>16.425111000000001</v>
      </c>
      <c r="AJ77">
        <v>0</v>
      </c>
      <c r="AK77">
        <v>52.778852999999998</v>
      </c>
      <c r="AL77">
        <v>2.4487760000000001</v>
      </c>
      <c r="AM77">
        <v>15.692816000000001</v>
      </c>
      <c r="AN77">
        <v>0.76937599999999995</v>
      </c>
      <c r="AO77">
        <v>0</v>
      </c>
      <c r="AP77">
        <v>5.399108</v>
      </c>
      <c r="AQ77">
        <v>62.462743000000003</v>
      </c>
      <c r="AR77">
        <v>4.230086</v>
      </c>
      <c r="AS77">
        <v>7.7314020000000001</v>
      </c>
      <c r="AT77">
        <v>10.774076000000001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78.296149</v>
      </c>
      <c r="BA77">
        <f t="shared" si="4"/>
        <v>2861.9829750000004</v>
      </c>
      <c r="BD77">
        <v>5.1100000000000003</v>
      </c>
      <c r="BE77">
        <v>1.84</v>
      </c>
      <c r="BF77">
        <v>2.12</v>
      </c>
      <c r="BG77">
        <v>1.71</v>
      </c>
      <c r="BH77">
        <v>5.8</v>
      </c>
      <c r="BI77">
        <v>0.79</v>
      </c>
      <c r="BJ77">
        <v>0.4</v>
      </c>
      <c r="BK77">
        <v>1.66</v>
      </c>
      <c r="BL77">
        <v>0.8</v>
      </c>
      <c r="BM77">
        <v>7.0000000000000007E-2</v>
      </c>
      <c r="BN77">
        <v>1.68</v>
      </c>
      <c r="BO77">
        <v>3.61</v>
      </c>
      <c r="BP77">
        <v>0.25</v>
      </c>
      <c r="BQ77">
        <v>1.93</v>
      </c>
      <c r="BR77">
        <v>2.1</v>
      </c>
      <c r="BS77">
        <v>1.58</v>
      </c>
      <c r="BT77">
        <v>2.8443610000000001</v>
      </c>
      <c r="BU77">
        <v>1.285531</v>
      </c>
      <c r="BV77">
        <v>2.3565489999999998</v>
      </c>
      <c r="BW77">
        <v>1.8608690000000001</v>
      </c>
      <c r="BX77">
        <v>1.8768860000000001</v>
      </c>
      <c r="BY77">
        <v>2.5710630000000001</v>
      </c>
      <c r="BZ77">
        <v>1.27182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5.090706</v>
      </c>
      <c r="CK77">
        <v>1.7915730000000001</v>
      </c>
      <c r="CL77">
        <v>1.85623</v>
      </c>
      <c r="CM77">
        <v>3.3641679999999998</v>
      </c>
      <c r="CN77">
        <v>1.6969030000000001</v>
      </c>
      <c r="CO77">
        <v>4.113702</v>
      </c>
      <c r="CP77">
        <v>4.0792169999999999</v>
      </c>
      <c r="CQ77">
        <v>3.2909609999999998</v>
      </c>
      <c r="CR77">
        <v>0.82049899999999998</v>
      </c>
      <c r="CS77">
        <v>2.6761710000000001</v>
      </c>
      <c r="CT77">
        <v>0.957762</v>
      </c>
      <c r="CU77">
        <v>1.1948840000000001</v>
      </c>
      <c r="CV77">
        <v>0.92533100000000001</v>
      </c>
      <c r="CW77">
        <v>0.92096299999999998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78.296149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656.37817700000005</v>
      </c>
      <c r="L78">
        <v>628.42895399999998</v>
      </c>
      <c r="M78">
        <v>89.008067999999994</v>
      </c>
      <c r="N78">
        <v>114.13977199999999</v>
      </c>
      <c r="O78">
        <v>119.53624499999999</v>
      </c>
      <c r="P78">
        <v>130.696642</v>
      </c>
      <c r="Q78">
        <v>20.654814999999999</v>
      </c>
      <c r="R78">
        <v>39.204931000000002</v>
      </c>
      <c r="S78">
        <v>24.946014999999999</v>
      </c>
      <c r="T78">
        <v>0.53642400000000001</v>
      </c>
      <c r="U78">
        <v>267.42652199999998</v>
      </c>
      <c r="V78">
        <v>13.650074999999999</v>
      </c>
      <c r="W78">
        <v>43.263075000000001</v>
      </c>
      <c r="X78">
        <v>94.199886000000006</v>
      </c>
      <c r="Y78">
        <v>0</v>
      </c>
      <c r="Z78">
        <v>12.555770000000001</v>
      </c>
      <c r="AA78">
        <v>40.373646000000001</v>
      </c>
      <c r="AB78">
        <v>26.272207999999999</v>
      </c>
      <c r="AC78">
        <v>8.2150459999999992</v>
      </c>
      <c r="AD78">
        <v>18.070399999999999</v>
      </c>
      <c r="AE78">
        <v>49.053128000000001</v>
      </c>
      <c r="AF78">
        <v>29.488759999999999</v>
      </c>
      <c r="AG78">
        <v>43.246502999999997</v>
      </c>
      <c r="AH78">
        <v>92.463787999999994</v>
      </c>
      <c r="AI78">
        <v>16.425111000000001</v>
      </c>
      <c r="AJ78">
        <v>0</v>
      </c>
      <c r="AK78">
        <v>52.778852999999998</v>
      </c>
      <c r="AL78">
        <v>2.4487760000000001</v>
      </c>
      <c r="AM78">
        <v>15.692816000000001</v>
      </c>
      <c r="AN78">
        <v>0.76937599999999995</v>
      </c>
      <c r="AO78">
        <v>0</v>
      </c>
      <c r="AP78">
        <v>5.399108</v>
      </c>
      <c r="AQ78">
        <v>62.462743000000003</v>
      </c>
      <c r="AR78">
        <v>4.230086</v>
      </c>
      <c r="AS78">
        <v>7.7314020000000001</v>
      </c>
      <c r="AT78">
        <v>10.774076000000001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77.821414999999988</v>
      </c>
      <c r="BA78">
        <f t="shared" si="4"/>
        <v>2818.3426120000004</v>
      </c>
      <c r="BD78">
        <v>5.1100000000000003</v>
      </c>
      <c r="BE78">
        <v>1.84</v>
      </c>
      <c r="BF78">
        <v>2.12</v>
      </c>
      <c r="BG78">
        <v>1.71</v>
      </c>
      <c r="BH78">
        <v>5.8</v>
      </c>
      <c r="BI78">
        <v>0.79</v>
      </c>
      <c r="BJ78">
        <v>0.4</v>
      </c>
      <c r="BK78">
        <v>1.66</v>
      </c>
      <c r="BL78">
        <v>0.8</v>
      </c>
      <c r="BM78">
        <v>7.0000000000000007E-2</v>
      </c>
      <c r="BN78">
        <v>1.68</v>
      </c>
      <c r="BO78">
        <v>3.61</v>
      </c>
      <c r="BP78">
        <v>0.25</v>
      </c>
      <c r="BQ78">
        <v>1.93</v>
      </c>
      <c r="BR78">
        <v>2.1</v>
      </c>
      <c r="BS78">
        <v>1.58</v>
      </c>
      <c r="BT78">
        <v>2.8443610000000001</v>
      </c>
      <c r="BU78">
        <v>1.285531</v>
      </c>
      <c r="BV78">
        <v>2.3565489999999998</v>
      </c>
      <c r="BW78">
        <v>1.8608690000000001</v>
      </c>
      <c r="BX78">
        <v>1.8768860000000001</v>
      </c>
      <c r="BY78">
        <v>2.5710630000000001</v>
      </c>
      <c r="BZ78">
        <v>1.27182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5.090706</v>
      </c>
      <c r="CK78">
        <v>1.7915730000000001</v>
      </c>
      <c r="CL78">
        <v>1.85623</v>
      </c>
      <c r="CM78">
        <v>3.3641679999999998</v>
      </c>
      <c r="CN78">
        <v>1.6969030000000001</v>
      </c>
      <c r="CO78">
        <v>4.113702</v>
      </c>
      <c r="CP78">
        <v>4.0792169999999999</v>
      </c>
      <c r="CQ78">
        <v>3.2909609999999998</v>
      </c>
      <c r="CR78">
        <v>0.82049899999999998</v>
      </c>
      <c r="CS78">
        <v>2.6761710000000001</v>
      </c>
      <c r="CT78">
        <v>0.957762</v>
      </c>
      <c r="CU78">
        <v>0.90521600000000002</v>
      </c>
      <c r="CV78">
        <v>0.74026499999999995</v>
      </c>
      <c r="CW78">
        <v>0.92096299999999998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77.821414999999988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656.37817700000005</v>
      </c>
      <c r="L79">
        <v>628.42895399999998</v>
      </c>
      <c r="M79">
        <v>89.008067999999994</v>
      </c>
      <c r="N79">
        <v>114.13977199999999</v>
      </c>
      <c r="O79">
        <v>119.53624499999999</v>
      </c>
      <c r="P79">
        <v>130.696642</v>
      </c>
      <c r="Q79">
        <v>20.654814999999999</v>
      </c>
      <c r="R79">
        <v>39.204931000000002</v>
      </c>
      <c r="S79">
        <v>24.946014999999999</v>
      </c>
      <c r="T79">
        <v>0.53642400000000001</v>
      </c>
      <c r="U79">
        <v>267.42652199999998</v>
      </c>
      <c r="V79">
        <v>13.650074999999999</v>
      </c>
      <c r="W79">
        <v>43.263075000000001</v>
      </c>
      <c r="X79">
        <v>94.199886000000006</v>
      </c>
      <c r="Y79">
        <v>0</v>
      </c>
      <c r="Z79">
        <v>12.555770000000001</v>
      </c>
      <c r="AA79">
        <v>40.373646000000001</v>
      </c>
      <c r="AB79">
        <v>3.988696</v>
      </c>
      <c r="AC79">
        <v>9.6052850000000003</v>
      </c>
      <c r="AD79">
        <v>8.6423649999999999</v>
      </c>
      <c r="AE79">
        <v>49.053128000000001</v>
      </c>
      <c r="AF79">
        <v>26.277113</v>
      </c>
      <c r="AG79">
        <v>43.246502999999997</v>
      </c>
      <c r="AH79">
        <v>69.347841000000003</v>
      </c>
      <c r="AI79">
        <v>3.7904100000000001</v>
      </c>
      <c r="AJ79">
        <v>0</v>
      </c>
      <c r="AK79">
        <v>52.778852999999998</v>
      </c>
      <c r="AL79">
        <v>2.4487760000000001</v>
      </c>
      <c r="AM79">
        <v>10.461876999999999</v>
      </c>
      <c r="AN79">
        <v>0.76937599999999995</v>
      </c>
      <c r="AO79">
        <v>0</v>
      </c>
      <c r="AP79">
        <v>1.4724839999999999</v>
      </c>
      <c r="AQ79">
        <v>62.462743000000003</v>
      </c>
      <c r="AR79">
        <v>4.230086</v>
      </c>
      <c r="AS79">
        <v>7.7314020000000001</v>
      </c>
      <c r="AT79">
        <v>10.774076000000001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76.591992999999988</v>
      </c>
      <c r="BA79">
        <f t="shared" si="4"/>
        <v>2738.6720240000004</v>
      </c>
      <c r="BD79">
        <v>5.1100000000000003</v>
      </c>
      <c r="BE79">
        <v>1.84</v>
      </c>
      <c r="BF79">
        <v>2.12</v>
      </c>
      <c r="BG79">
        <v>1.71</v>
      </c>
      <c r="BH79">
        <v>5.8</v>
      </c>
      <c r="BI79">
        <v>0.79</v>
      </c>
      <c r="BJ79">
        <v>0.4</v>
      </c>
      <c r="BK79">
        <v>1.66</v>
      </c>
      <c r="BL79">
        <v>0.8</v>
      </c>
      <c r="BM79">
        <v>7.0000000000000007E-2</v>
      </c>
      <c r="BN79">
        <v>1.68</v>
      </c>
      <c r="BO79">
        <v>3.61</v>
      </c>
      <c r="BP79">
        <v>0.25</v>
      </c>
      <c r="BQ79">
        <v>1.93</v>
      </c>
      <c r="BR79">
        <v>2.1</v>
      </c>
      <c r="BS79">
        <v>1.58</v>
      </c>
      <c r="BT79">
        <v>2.8443610000000001</v>
      </c>
      <c r="BU79">
        <v>1.285531</v>
      </c>
      <c r="BV79">
        <v>2.3565489999999998</v>
      </c>
      <c r="BW79">
        <v>1.8608690000000001</v>
      </c>
      <c r="BX79">
        <v>1.8768860000000001</v>
      </c>
      <c r="BY79">
        <v>2.5710630000000001</v>
      </c>
      <c r="BZ79">
        <v>1.27182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5.090706</v>
      </c>
      <c r="CK79">
        <v>1.7915730000000001</v>
      </c>
      <c r="CL79">
        <v>1.85623</v>
      </c>
      <c r="CM79">
        <v>3.3641679999999998</v>
      </c>
      <c r="CN79">
        <v>1.6969030000000001</v>
      </c>
      <c r="CO79">
        <v>4.113702</v>
      </c>
      <c r="CP79">
        <v>4.0792169999999999</v>
      </c>
      <c r="CQ79">
        <v>3.2909609999999998</v>
      </c>
      <c r="CR79">
        <v>0.82049899999999998</v>
      </c>
      <c r="CS79">
        <v>2.6761710000000001</v>
      </c>
      <c r="CT79">
        <v>2.2032E-2</v>
      </c>
      <c r="CU79">
        <v>0.79659000000000002</v>
      </c>
      <c r="CV79">
        <v>0.555199</v>
      </c>
      <c r="CW79">
        <v>0.92096299999999998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76.591992999999988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656.37817700000005</v>
      </c>
      <c r="L80">
        <v>628.42895399999998</v>
      </c>
      <c r="M80">
        <v>89.008067999999994</v>
      </c>
      <c r="N80">
        <v>114.13977199999999</v>
      </c>
      <c r="O80">
        <v>119.53624499999999</v>
      </c>
      <c r="P80">
        <v>130.696642</v>
      </c>
      <c r="Q80">
        <v>20.654814999999999</v>
      </c>
      <c r="R80">
        <v>39.204931000000002</v>
      </c>
      <c r="S80">
        <v>24.946014999999999</v>
      </c>
      <c r="T80">
        <v>0.53642400000000001</v>
      </c>
      <c r="U80">
        <v>267.42652199999998</v>
      </c>
      <c r="V80">
        <v>13.650074999999999</v>
      </c>
      <c r="W80">
        <v>43.263075000000001</v>
      </c>
      <c r="X80">
        <v>94.199886000000006</v>
      </c>
      <c r="Y80">
        <v>0</v>
      </c>
      <c r="Z80">
        <v>12.555770000000001</v>
      </c>
      <c r="AA80">
        <v>26.915763999999999</v>
      </c>
      <c r="AB80">
        <v>0</v>
      </c>
      <c r="AC80">
        <v>9.6052850000000003</v>
      </c>
      <c r="AD80">
        <v>8.6423649999999999</v>
      </c>
      <c r="AE80">
        <v>49.053128000000001</v>
      </c>
      <c r="AF80">
        <v>26.277113</v>
      </c>
      <c r="AG80">
        <v>43.246502999999997</v>
      </c>
      <c r="AH80">
        <v>46.231893999999997</v>
      </c>
      <c r="AI80">
        <v>0</v>
      </c>
      <c r="AJ80">
        <v>0</v>
      </c>
      <c r="AK80">
        <v>52.778852999999998</v>
      </c>
      <c r="AL80">
        <v>2.4487760000000001</v>
      </c>
      <c r="AM80">
        <v>5.2309390000000002</v>
      </c>
      <c r="AN80">
        <v>0.76937599999999995</v>
      </c>
      <c r="AO80">
        <v>0</v>
      </c>
      <c r="AP80">
        <v>1.4724839999999999</v>
      </c>
      <c r="AQ80">
        <v>62.462743000000003</v>
      </c>
      <c r="AR80">
        <v>6.3451300000000002</v>
      </c>
      <c r="AS80">
        <v>7.7314020000000001</v>
      </c>
      <c r="AT80">
        <v>10.774076000000001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75.986599999999996</v>
      </c>
      <c r="BA80">
        <f t="shared" si="4"/>
        <v>2690.5978020000007</v>
      </c>
      <c r="BD80">
        <v>5.1100000000000003</v>
      </c>
      <c r="BE80">
        <v>1.84</v>
      </c>
      <c r="BF80">
        <v>2.12</v>
      </c>
      <c r="BG80">
        <v>1.71</v>
      </c>
      <c r="BH80">
        <v>5.8</v>
      </c>
      <c r="BI80">
        <v>0.79</v>
      </c>
      <c r="BJ80">
        <v>0.4</v>
      </c>
      <c r="BK80">
        <v>1.66</v>
      </c>
      <c r="BL80">
        <v>0.8</v>
      </c>
      <c r="BM80">
        <v>7.0000000000000007E-2</v>
      </c>
      <c r="BN80">
        <v>1.68</v>
      </c>
      <c r="BO80">
        <v>3.61</v>
      </c>
      <c r="BP80">
        <v>0.25</v>
      </c>
      <c r="BQ80">
        <v>1.93</v>
      </c>
      <c r="BR80">
        <v>2.1</v>
      </c>
      <c r="BS80">
        <v>1.58</v>
      </c>
      <c r="BT80">
        <v>2.8443610000000001</v>
      </c>
      <c r="BU80">
        <v>1.285531</v>
      </c>
      <c r="BV80">
        <v>2.3565489999999998</v>
      </c>
      <c r="BW80">
        <v>1.8608690000000001</v>
      </c>
      <c r="BX80">
        <v>1.8768860000000001</v>
      </c>
      <c r="BY80">
        <v>2.5710630000000001</v>
      </c>
      <c r="BZ80">
        <v>1.27182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5.090706</v>
      </c>
      <c r="CK80">
        <v>1.7915730000000001</v>
      </c>
      <c r="CL80">
        <v>1.85623</v>
      </c>
      <c r="CM80">
        <v>3.3641679999999998</v>
      </c>
      <c r="CN80">
        <v>1.6969030000000001</v>
      </c>
      <c r="CO80">
        <v>4.113702</v>
      </c>
      <c r="CP80">
        <v>4.0792169999999999</v>
      </c>
      <c r="CQ80">
        <v>3.2909609999999998</v>
      </c>
      <c r="CR80">
        <v>0.82049899999999998</v>
      </c>
      <c r="CS80">
        <v>2.6761710000000001</v>
      </c>
      <c r="CT80">
        <v>0</v>
      </c>
      <c r="CU80">
        <v>0.39829500000000001</v>
      </c>
      <c r="CV80">
        <v>0.37013299999999999</v>
      </c>
      <c r="CW80">
        <v>0.92096299999999998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75.986599999999996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656.37817700000005</v>
      </c>
      <c r="L81">
        <v>628.42895399999998</v>
      </c>
      <c r="M81">
        <v>89.008067999999994</v>
      </c>
      <c r="N81">
        <v>114.13977199999999</v>
      </c>
      <c r="O81">
        <v>119.53624499999999</v>
      </c>
      <c r="P81">
        <v>130.696642</v>
      </c>
      <c r="Q81">
        <v>20.654814999999999</v>
      </c>
      <c r="R81">
        <v>39.204931000000002</v>
      </c>
      <c r="S81">
        <v>24.946014999999999</v>
      </c>
      <c r="T81">
        <v>0.53642400000000001</v>
      </c>
      <c r="U81">
        <v>267.42652199999998</v>
      </c>
      <c r="V81">
        <v>13.650074999999999</v>
      </c>
      <c r="W81">
        <v>43.263075000000001</v>
      </c>
      <c r="X81">
        <v>94.199886000000006</v>
      </c>
      <c r="Y81">
        <v>0</v>
      </c>
      <c r="Z81">
        <v>6.8489849999999999</v>
      </c>
      <c r="AA81">
        <v>13.394316</v>
      </c>
      <c r="AB81">
        <v>0</v>
      </c>
      <c r="AC81">
        <v>9.6052850000000003</v>
      </c>
      <c r="AD81">
        <v>8.6423649999999999</v>
      </c>
      <c r="AE81">
        <v>30.553177999999999</v>
      </c>
      <c r="AF81">
        <v>26.277113</v>
      </c>
      <c r="AG81">
        <v>43.246502999999997</v>
      </c>
      <c r="AH81">
        <v>23.115946999999998</v>
      </c>
      <c r="AI81">
        <v>0</v>
      </c>
      <c r="AJ81">
        <v>0</v>
      </c>
      <c r="AK81">
        <v>52.778852999999998</v>
      </c>
      <c r="AL81">
        <v>2.4487760000000001</v>
      </c>
      <c r="AM81">
        <v>0.92466099999999996</v>
      </c>
      <c r="AN81">
        <v>0.76937599999999995</v>
      </c>
      <c r="AO81">
        <v>0</v>
      </c>
      <c r="AP81">
        <v>1.4724839999999999</v>
      </c>
      <c r="AQ81">
        <v>62.462743000000003</v>
      </c>
      <c r="AR81">
        <v>12.690258999999999</v>
      </c>
      <c r="AS81">
        <v>7.7314020000000001</v>
      </c>
      <c r="AT81">
        <v>10.774076000000001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75.403238000000002</v>
      </c>
      <c r="BA81">
        <f t="shared" si="4"/>
        <v>2631.2091610000002</v>
      </c>
      <c r="BD81">
        <v>5.1100000000000003</v>
      </c>
      <c r="BE81">
        <v>1.84</v>
      </c>
      <c r="BF81">
        <v>2.12</v>
      </c>
      <c r="BG81">
        <v>1.71</v>
      </c>
      <c r="BH81">
        <v>5.8</v>
      </c>
      <c r="BI81">
        <v>0.79</v>
      </c>
      <c r="BJ81">
        <v>0.4</v>
      </c>
      <c r="BK81">
        <v>1.66</v>
      </c>
      <c r="BL81">
        <v>0.8</v>
      </c>
      <c r="BM81">
        <v>7.0000000000000007E-2</v>
      </c>
      <c r="BN81">
        <v>1.68</v>
      </c>
      <c r="BO81">
        <v>3.61</v>
      </c>
      <c r="BP81">
        <v>0.25</v>
      </c>
      <c r="BQ81">
        <v>1.93</v>
      </c>
      <c r="BR81">
        <v>2.1</v>
      </c>
      <c r="BS81">
        <v>1.58</v>
      </c>
      <c r="BT81">
        <v>2.8443610000000001</v>
      </c>
      <c r="BU81">
        <v>1.285531</v>
      </c>
      <c r="BV81">
        <v>2.3565489999999998</v>
      </c>
      <c r="BW81">
        <v>1.8608690000000001</v>
      </c>
      <c r="BX81">
        <v>1.8768860000000001</v>
      </c>
      <c r="BY81">
        <v>2.5710630000000001</v>
      </c>
      <c r="BZ81">
        <v>1.27182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5.090706</v>
      </c>
      <c r="CK81">
        <v>1.7915730000000001</v>
      </c>
      <c r="CL81">
        <v>1.85623</v>
      </c>
      <c r="CM81">
        <v>3.3641679999999998</v>
      </c>
      <c r="CN81">
        <v>1.6969030000000001</v>
      </c>
      <c r="CO81">
        <v>4.113702</v>
      </c>
      <c r="CP81">
        <v>4.0792169999999999</v>
      </c>
      <c r="CQ81">
        <v>3.2909609999999998</v>
      </c>
      <c r="CR81">
        <v>0.82049899999999998</v>
      </c>
      <c r="CS81">
        <v>2.6761710000000001</v>
      </c>
      <c r="CT81">
        <v>0</v>
      </c>
      <c r="CU81">
        <v>0</v>
      </c>
      <c r="CV81">
        <v>0.18506600000000001</v>
      </c>
      <c r="CW81">
        <v>0.92096299999999998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75.403238000000002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656.37817700000005</v>
      </c>
      <c r="L82">
        <v>628.42895399999998</v>
      </c>
      <c r="M82">
        <v>89.008067999999994</v>
      </c>
      <c r="N82">
        <v>114.13977199999999</v>
      </c>
      <c r="O82">
        <v>119.53624499999999</v>
      </c>
      <c r="P82">
        <v>130.696642</v>
      </c>
      <c r="Q82">
        <v>20.654814999999999</v>
      </c>
      <c r="R82">
        <v>39.204931000000002</v>
      </c>
      <c r="S82">
        <v>24.946014999999999</v>
      </c>
      <c r="T82">
        <v>0.53642400000000001</v>
      </c>
      <c r="U82">
        <v>267.42652199999998</v>
      </c>
      <c r="V82">
        <v>13.650074999999999</v>
      </c>
      <c r="W82">
        <v>43.263075000000001</v>
      </c>
      <c r="X82">
        <v>94.199886000000006</v>
      </c>
      <c r="Y82">
        <v>0</v>
      </c>
      <c r="Z82">
        <v>1.05369</v>
      </c>
      <c r="AA82">
        <v>0</v>
      </c>
      <c r="AB82">
        <v>0</v>
      </c>
      <c r="AC82">
        <v>9.6052850000000003</v>
      </c>
      <c r="AD82">
        <v>8.6423649999999999</v>
      </c>
      <c r="AE82">
        <v>30.553177999999999</v>
      </c>
      <c r="AF82">
        <v>26.277113</v>
      </c>
      <c r="AG82">
        <v>43.246502999999997</v>
      </c>
      <c r="AH82">
        <v>18.717365999999998</v>
      </c>
      <c r="AI82">
        <v>0</v>
      </c>
      <c r="AJ82">
        <v>0</v>
      </c>
      <c r="AK82">
        <v>52.778852999999998</v>
      </c>
      <c r="AL82">
        <v>2.4487760000000001</v>
      </c>
      <c r="AM82">
        <v>0</v>
      </c>
      <c r="AN82">
        <v>0.76937599999999995</v>
      </c>
      <c r="AO82">
        <v>0</v>
      </c>
      <c r="AP82">
        <v>1.4724839999999999</v>
      </c>
      <c r="AQ82">
        <v>62.462743000000003</v>
      </c>
      <c r="AR82">
        <v>29.610605</v>
      </c>
      <c r="AS82">
        <v>7.7314020000000001</v>
      </c>
      <c r="AT82">
        <v>10.774076000000001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75.368370999999996</v>
      </c>
      <c r="BA82">
        <f t="shared" si="4"/>
        <v>2623.5817870000005</v>
      </c>
      <c r="BD82">
        <v>5.1100000000000003</v>
      </c>
      <c r="BE82">
        <v>1.84</v>
      </c>
      <c r="BF82">
        <v>2.12</v>
      </c>
      <c r="BG82">
        <v>1.71</v>
      </c>
      <c r="BH82">
        <v>5.8</v>
      </c>
      <c r="BI82">
        <v>0.79</v>
      </c>
      <c r="BJ82">
        <v>0.4</v>
      </c>
      <c r="BK82">
        <v>1.66</v>
      </c>
      <c r="BL82">
        <v>0.8</v>
      </c>
      <c r="BM82">
        <v>7.0000000000000007E-2</v>
      </c>
      <c r="BN82">
        <v>1.68</v>
      </c>
      <c r="BO82">
        <v>3.61</v>
      </c>
      <c r="BP82">
        <v>0.25</v>
      </c>
      <c r="BQ82">
        <v>1.93</v>
      </c>
      <c r="BR82">
        <v>2.1</v>
      </c>
      <c r="BS82">
        <v>1.58</v>
      </c>
      <c r="BT82">
        <v>2.8443610000000001</v>
      </c>
      <c r="BU82">
        <v>1.285531</v>
      </c>
      <c r="BV82">
        <v>2.3565489999999998</v>
      </c>
      <c r="BW82">
        <v>1.8608690000000001</v>
      </c>
      <c r="BX82">
        <v>1.8768860000000001</v>
      </c>
      <c r="BY82">
        <v>2.5710630000000001</v>
      </c>
      <c r="BZ82">
        <v>1.27182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5.090706</v>
      </c>
      <c r="CK82">
        <v>1.7915730000000001</v>
      </c>
      <c r="CL82">
        <v>1.85623</v>
      </c>
      <c r="CM82">
        <v>3.3641679999999998</v>
      </c>
      <c r="CN82">
        <v>1.6969030000000001</v>
      </c>
      <c r="CO82">
        <v>4.113702</v>
      </c>
      <c r="CP82">
        <v>4.0792169999999999</v>
      </c>
      <c r="CQ82">
        <v>3.2909609999999998</v>
      </c>
      <c r="CR82">
        <v>0.82049899999999998</v>
      </c>
      <c r="CS82">
        <v>2.6761710000000001</v>
      </c>
      <c r="CT82">
        <v>0</v>
      </c>
      <c r="CU82">
        <v>0</v>
      </c>
      <c r="CV82">
        <v>0.150199</v>
      </c>
      <c r="CW82">
        <v>0.92096299999999998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75.368370999999996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656.37817700000005</v>
      </c>
      <c r="L83">
        <v>628.42895399999998</v>
      </c>
      <c r="M83">
        <v>89.008067999999994</v>
      </c>
      <c r="N83">
        <v>114.13977199999999</v>
      </c>
      <c r="O83">
        <v>119.53624499999999</v>
      </c>
      <c r="P83">
        <v>130.696642</v>
      </c>
      <c r="Q83">
        <v>20.654814999999999</v>
      </c>
      <c r="R83">
        <v>39.204931000000002</v>
      </c>
      <c r="S83">
        <v>24.946014999999999</v>
      </c>
      <c r="T83">
        <v>0.53642400000000001</v>
      </c>
      <c r="U83">
        <v>267.42652199999998</v>
      </c>
      <c r="V83">
        <v>13.650074999999999</v>
      </c>
      <c r="W83">
        <v>43.263075000000001</v>
      </c>
      <c r="X83">
        <v>94.199886000000006</v>
      </c>
      <c r="Y83">
        <v>0</v>
      </c>
      <c r="Z83">
        <v>0</v>
      </c>
      <c r="AA83">
        <v>0</v>
      </c>
      <c r="AB83">
        <v>0</v>
      </c>
      <c r="AC83">
        <v>9.6052850000000003</v>
      </c>
      <c r="AD83">
        <v>8.6423649999999999</v>
      </c>
      <c r="AE83">
        <v>15.276589</v>
      </c>
      <c r="AF83">
        <v>26.277113</v>
      </c>
      <c r="AG83">
        <v>43.246502999999997</v>
      </c>
      <c r="AH83">
        <v>6.5510780000000004</v>
      </c>
      <c r="AI83">
        <v>0</v>
      </c>
      <c r="AJ83">
        <v>0</v>
      </c>
      <c r="AK83">
        <v>52.778852999999998</v>
      </c>
      <c r="AL83">
        <v>2.4487760000000001</v>
      </c>
      <c r="AM83">
        <v>0</v>
      </c>
      <c r="AN83">
        <v>0.65678400000000003</v>
      </c>
      <c r="AO83">
        <v>0</v>
      </c>
      <c r="AP83">
        <v>1.4724839999999999</v>
      </c>
      <c r="AQ83">
        <v>62.462743000000003</v>
      </c>
      <c r="AR83">
        <v>29.610605</v>
      </c>
      <c r="AS83">
        <v>7.7314020000000001</v>
      </c>
      <c r="AT83">
        <v>10.774076000000001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75.271813999999992</v>
      </c>
      <c r="BA83">
        <f t="shared" si="4"/>
        <v>2594.8760710000001</v>
      </c>
      <c r="BD83">
        <v>5.1100000000000003</v>
      </c>
      <c r="BE83">
        <v>1.84</v>
      </c>
      <c r="BF83">
        <v>2.12</v>
      </c>
      <c r="BG83">
        <v>1.71</v>
      </c>
      <c r="BH83">
        <v>5.8</v>
      </c>
      <c r="BI83">
        <v>0.79</v>
      </c>
      <c r="BJ83">
        <v>0.4</v>
      </c>
      <c r="BK83">
        <v>1.66</v>
      </c>
      <c r="BL83">
        <v>0.8</v>
      </c>
      <c r="BM83">
        <v>7.0000000000000007E-2</v>
      </c>
      <c r="BN83">
        <v>1.68</v>
      </c>
      <c r="BO83">
        <v>3.61</v>
      </c>
      <c r="BP83">
        <v>0.25</v>
      </c>
      <c r="BQ83">
        <v>1.93</v>
      </c>
      <c r="BR83">
        <v>2.1</v>
      </c>
      <c r="BS83">
        <v>1.58</v>
      </c>
      <c r="BT83">
        <v>2.8443610000000001</v>
      </c>
      <c r="BU83">
        <v>1.285531</v>
      </c>
      <c r="BV83">
        <v>2.3565489999999998</v>
      </c>
      <c r="BW83">
        <v>1.8608690000000001</v>
      </c>
      <c r="BX83">
        <v>1.8768860000000001</v>
      </c>
      <c r="BY83">
        <v>2.5710630000000001</v>
      </c>
      <c r="BZ83">
        <v>1.27182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5.090706</v>
      </c>
      <c r="CK83">
        <v>1.7915730000000001</v>
      </c>
      <c r="CL83">
        <v>1.85623</v>
      </c>
      <c r="CM83">
        <v>3.3641679999999998</v>
      </c>
      <c r="CN83">
        <v>1.6969030000000001</v>
      </c>
      <c r="CO83">
        <v>4.113702</v>
      </c>
      <c r="CP83">
        <v>4.0792169999999999</v>
      </c>
      <c r="CQ83">
        <v>3.2909609999999998</v>
      </c>
      <c r="CR83">
        <v>0.82049899999999998</v>
      </c>
      <c r="CS83">
        <v>2.6761710000000001</v>
      </c>
      <c r="CT83">
        <v>0</v>
      </c>
      <c r="CU83">
        <v>0</v>
      </c>
      <c r="CV83">
        <v>5.3642000000000002E-2</v>
      </c>
      <c r="CW83">
        <v>0.92096299999999998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75.271813999999992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656.37817700000005</v>
      </c>
      <c r="L84">
        <v>628.42895399999998</v>
      </c>
      <c r="M84">
        <v>89.008067999999994</v>
      </c>
      <c r="N84">
        <v>114.13977199999999</v>
      </c>
      <c r="O84">
        <v>119.53624499999999</v>
      </c>
      <c r="P84">
        <v>130.696642</v>
      </c>
      <c r="Q84">
        <v>20.654814999999999</v>
      </c>
      <c r="R84">
        <v>39.204931000000002</v>
      </c>
      <c r="S84">
        <v>24.946014999999999</v>
      </c>
      <c r="T84">
        <v>0.53642400000000001</v>
      </c>
      <c r="U84">
        <v>267.42652199999998</v>
      </c>
      <c r="V84">
        <v>13.650074999999999</v>
      </c>
      <c r="W84">
        <v>43.263075000000001</v>
      </c>
      <c r="X84">
        <v>94.199886000000006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8.6423649999999999</v>
      </c>
      <c r="AE84">
        <v>0</v>
      </c>
      <c r="AF84">
        <v>26.277113</v>
      </c>
      <c r="AG84">
        <v>43.246502999999997</v>
      </c>
      <c r="AH84">
        <v>0</v>
      </c>
      <c r="AI84">
        <v>0</v>
      </c>
      <c r="AJ84">
        <v>0</v>
      </c>
      <c r="AK84">
        <v>52.778852999999998</v>
      </c>
      <c r="AL84">
        <v>2.4487760000000001</v>
      </c>
      <c r="AM84">
        <v>0</v>
      </c>
      <c r="AN84">
        <v>0.65678400000000003</v>
      </c>
      <c r="AO84">
        <v>0</v>
      </c>
      <c r="AP84">
        <v>1.4724839999999999</v>
      </c>
      <c r="AQ84">
        <v>46.847057</v>
      </c>
      <c r="AR84">
        <v>29.610605</v>
      </c>
      <c r="AS84">
        <v>7.7314020000000001</v>
      </c>
      <c r="AT84">
        <v>10.774076000000001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75.218171999999996</v>
      </c>
      <c r="BA84">
        <f t="shared" si="4"/>
        <v>2547.7737909999996</v>
      </c>
      <c r="BD84">
        <v>5.1100000000000003</v>
      </c>
      <c r="BE84">
        <v>1.84</v>
      </c>
      <c r="BF84">
        <v>2.12</v>
      </c>
      <c r="BG84">
        <v>1.71</v>
      </c>
      <c r="BH84">
        <v>5.8</v>
      </c>
      <c r="BI84">
        <v>0.79</v>
      </c>
      <c r="BJ84">
        <v>0.4</v>
      </c>
      <c r="BK84">
        <v>1.66</v>
      </c>
      <c r="BL84">
        <v>0.8</v>
      </c>
      <c r="BM84">
        <v>7.0000000000000007E-2</v>
      </c>
      <c r="BN84">
        <v>1.68</v>
      </c>
      <c r="BO84">
        <v>3.61</v>
      </c>
      <c r="BP84">
        <v>0.25</v>
      </c>
      <c r="BQ84">
        <v>1.93</v>
      </c>
      <c r="BR84">
        <v>2.1</v>
      </c>
      <c r="BS84">
        <v>1.58</v>
      </c>
      <c r="BT84">
        <v>2.8443610000000001</v>
      </c>
      <c r="BU84">
        <v>1.285531</v>
      </c>
      <c r="BV84">
        <v>2.3565489999999998</v>
      </c>
      <c r="BW84">
        <v>1.8608690000000001</v>
      </c>
      <c r="BX84">
        <v>1.8768860000000001</v>
      </c>
      <c r="BY84">
        <v>2.5710630000000001</v>
      </c>
      <c r="BZ84">
        <v>1.27182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5.090706</v>
      </c>
      <c r="CK84">
        <v>1.7915730000000001</v>
      </c>
      <c r="CL84">
        <v>1.85623</v>
      </c>
      <c r="CM84">
        <v>3.3641679999999998</v>
      </c>
      <c r="CN84">
        <v>1.6969030000000001</v>
      </c>
      <c r="CO84">
        <v>4.113702</v>
      </c>
      <c r="CP84">
        <v>4.0792169999999999</v>
      </c>
      <c r="CQ84">
        <v>3.2909609999999998</v>
      </c>
      <c r="CR84">
        <v>0.82049899999999998</v>
      </c>
      <c r="CS84">
        <v>2.6761710000000001</v>
      </c>
      <c r="CT84">
        <v>0</v>
      </c>
      <c r="CU84">
        <v>0</v>
      </c>
      <c r="CV84">
        <v>0</v>
      </c>
      <c r="CW84">
        <v>0.92096299999999998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75.218171999999996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656.37817700000005</v>
      </c>
      <c r="L85">
        <v>628.42895399999998</v>
      </c>
      <c r="M85">
        <v>89.008067999999994</v>
      </c>
      <c r="N85">
        <v>114.13977199999999</v>
      </c>
      <c r="O85">
        <v>119.53624499999999</v>
      </c>
      <c r="P85">
        <v>130.696642</v>
      </c>
      <c r="Q85">
        <v>20.654814999999999</v>
      </c>
      <c r="R85">
        <v>39.204931000000002</v>
      </c>
      <c r="S85">
        <v>24.946014999999999</v>
      </c>
      <c r="T85">
        <v>0.53642400000000001</v>
      </c>
      <c r="U85">
        <v>267.42652199999998</v>
      </c>
      <c r="V85">
        <v>13.650074999999999</v>
      </c>
      <c r="W85">
        <v>43.263075000000001</v>
      </c>
      <c r="X85">
        <v>94.199886000000006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8.6423649999999999</v>
      </c>
      <c r="AE85">
        <v>0</v>
      </c>
      <c r="AF85">
        <v>17.518075</v>
      </c>
      <c r="AG85">
        <v>43.246502999999997</v>
      </c>
      <c r="AH85">
        <v>0</v>
      </c>
      <c r="AI85">
        <v>0</v>
      </c>
      <c r="AJ85">
        <v>0</v>
      </c>
      <c r="AK85">
        <v>52.778852999999998</v>
      </c>
      <c r="AL85">
        <v>2.4487760000000001</v>
      </c>
      <c r="AM85">
        <v>0</v>
      </c>
      <c r="AN85">
        <v>0.65678400000000003</v>
      </c>
      <c r="AO85">
        <v>0</v>
      </c>
      <c r="AP85">
        <v>1.4724839999999999</v>
      </c>
      <c r="AQ85">
        <v>31.231372</v>
      </c>
      <c r="AR85">
        <v>4.230086</v>
      </c>
      <c r="AS85">
        <v>7.7314020000000001</v>
      </c>
      <c r="AT85">
        <v>10.774076000000001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75.218171999999996</v>
      </c>
      <c r="BA85">
        <f t="shared" si="4"/>
        <v>2498.0185489999999</v>
      </c>
      <c r="BD85">
        <v>5.1100000000000003</v>
      </c>
      <c r="BE85">
        <v>1.84</v>
      </c>
      <c r="BF85">
        <v>2.12</v>
      </c>
      <c r="BG85">
        <v>1.71</v>
      </c>
      <c r="BH85">
        <v>5.8</v>
      </c>
      <c r="BI85">
        <v>0.79</v>
      </c>
      <c r="BJ85">
        <v>0.4</v>
      </c>
      <c r="BK85">
        <v>1.66</v>
      </c>
      <c r="BL85">
        <v>0.8</v>
      </c>
      <c r="BM85">
        <v>7.0000000000000007E-2</v>
      </c>
      <c r="BN85">
        <v>1.68</v>
      </c>
      <c r="BO85">
        <v>3.61</v>
      </c>
      <c r="BP85">
        <v>0.25</v>
      </c>
      <c r="BQ85">
        <v>1.93</v>
      </c>
      <c r="BR85">
        <v>2.1</v>
      </c>
      <c r="BS85">
        <v>1.58</v>
      </c>
      <c r="BT85">
        <v>2.8443610000000001</v>
      </c>
      <c r="BU85">
        <v>1.285531</v>
      </c>
      <c r="BV85">
        <v>2.3565489999999998</v>
      </c>
      <c r="BW85">
        <v>1.8608690000000001</v>
      </c>
      <c r="BX85">
        <v>1.8768860000000001</v>
      </c>
      <c r="BY85">
        <v>2.5710630000000001</v>
      </c>
      <c r="BZ85">
        <v>1.27182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5.090706</v>
      </c>
      <c r="CK85">
        <v>1.7915730000000001</v>
      </c>
      <c r="CL85">
        <v>1.85623</v>
      </c>
      <c r="CM85">
        <v>3.3641679999999998</v>
      </c>
      <c r="CN85">
        <v>1.6969030000000001</v>
      </c>
      <c r="CO85">
        <v>4.113702</v>
      </c>
      <c r="CP85">
        <v>4.0792169999999999</v>
      </c>
      <c r="CQ85">
        <v>3.2909609999999998</v>
      </c>
      <c r="CR85">
        <v>0.82049899999999998</v>
      </c>
      <c r="CS85">
        <v>2.6761710000000001</v>
      </c>
      <c r="CT85">
        <v>0</v>
      </c>
      <c r="CU85">
        <v>0</v>
      </c>
      <c r="CV85">
        <v>0</v>
      </c>
      <c r="CW85">
        <v>0.92096299999999998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75.218171999999996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656.37817700000005</v>
      </c>
      <c r="L86">
        <v>628.42895399999998</v>
      </c>
      <c r="M86">
        <v>89.008067999999994</v>
      </c>
      <c r="N86">
        <v>114.13977199999999</v>
      </c>
      <c r="O86">
        <v>119.53624499999999</v>
      </c>
      <c r="P86">
        <v>130.696642</v>
      </c>
      <c r="Q86">
        <v>20.654814999999999</v>
      </c>
      <c r="R86">
        <v>39.204931000000002</v>
      </c>
      <c r="S86">
        <v>24.946014999999999</v>
      </c>
      <c r="T86">
        <v>0.53642400000000001</v>
      </c>
      <c r="U86">
        <v>267.42652199999998</v>
      </c>
      <c r="V86">
        <v>13.650074999999999</v>
      </c>
      <c r="W86">
        <v>43.263075000000001</v>
      </c>
      <c r="X86">
        <v>94.199886000000006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17.518075</v>
      </c>
      <c r="AG86">
        <v>43.246502999999997</v>
      </c>
      <c r="AH86">
        <v>0</v>
      </c>
      <c r="AI86">
        <v>0</v>
      </c>
      <c r="AJ86">
        <v>0</v>
      </c>
      <c r="AK86">
        <v>52.778852999999998</v>
      </c>
      <c r="AL86">
        <v>2.4487760000000001</v>
      </c>
      <c r="AM86">
        <v>0</v>
      </c>
      <c r="AN86">
        <v>0.65678400000000003</v>
      </c>
      <c r="AO86">
        <v>0</v>
      </c>
      <c r="AP86">
        <v>1.4724839999999999</v>
      </c>
      <c r="AQ86">
        <v>31.231372</v>
      </c>
      <c r="AR86">
        <v>4.230086</v>
      </c>
      <c r="AS86">
        <v>7.7314020000000001</v>
      </c>
      <c r="AT86">
        <v>10.774076000000001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75.218171999999996</v>
      </c>
      <c r="BA86">
        <f t="shared" si="4"/>
        <v>2489.3761839999997</v>
      </c>
      <c r="BD86">
        <v>5.1100000000000003</v>
      </c>
      <c r="BE86">
        <v>1.84</v>
      </c>
      <c r="BF86">
        <v>2.12</v>
      </c>
      <c r="BG86">
        <v>1.71</v>
      </c>
      <c r="BH86">
        <v>5.8</v>
      </c>
      <c r="BI86">
        <v>0.79</v>
      </c>
      <c r="BJ86">
        <v>0.4</v>
      </c>
      <c r="BK86">
        <v>1.66</v>
      </c>
      <c r="BL86">
        <v>0.8</v>
      </c>
      <c r="BM86">
        <v>7.0000000000000007E-2</v>
      </c>
      <c r="BN86">
        <v>1.68</v>
      </c>
      <c r="BO86">
        <v>3.61</v>
      </c>
      <c r="BP86">
        <v>0.25</v>
      </c>
      <c r="BQ86">
        <v>1.93</v>
      </c>
      <c r="BR86">
        <v>2.1</v>
      </c>
      <c r="BS86">
        <v>1.58</v>
      </c>
      <c r="BT86">
        <v>2.8443610000000001</v>
      </c>
      <c r="BU86">
        <v>1.285531</v>
      </c>
      <c r="BV86">
        <v>2.3565489999999998</v>
      </c>
      <c r="BW86">
        <v>1.8608690000000001</v>
      </c>
      <c r="BX86">
        <v>1.8768860000000001</v>
      </c>
      <c r="BY86">
        <v>2.5710630000000001</v>
      </c>
      <c r="BZ86">
        <v>1.27182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5.090706</v>
      </c>
      <c r="CK86">
        <v>1.7915730000000001</v>
      </c>
      <c r="CL86">
        <v>1.85623</v>
      </c>
      <c r="CM86">
        <v>3.3641679999999998</v>
      </c>
      <c r="CN86">
        <v>1.6969030000000001</v>
      </c>
      <c r="CO86">
        <v>4.113702</v>
      </c>
      <c r="CP86">
        <v>4.0792169999999999</v>
      </c>
      <c r="CQ86">
        <v>3.2909609999999998</v>
      </c>
      <c r="CR86">
        <v>0.82049899999999998</v>
      </c>
      <c r="CS86">
        <v>2.6761710000000001</v>
      </c>
      <c r="CT86">
        <v>0</v>
      </c>
      <c r="CU86">
        <v>0</v>
      </c>
      <c r="CV86">
        <v>0</v>
      </c>
      <c r="CW86">
        <v>0.92096299999999998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75.218171999999996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656.37817700000005</v>
      </c>
      <c r="L87">
        <v>628.42895399999998</v>
      </c>
      <c r="M87">
        <v>89.008067999999994</v>
      </c>
      <c r="N87">
        <v>114.13977199999999</v>
      </c>
      <c r="O87">
        <v>119.53624499999999</v>
      </c>
      <c r="P87">
        <v>130.696642</v>
      </c>
      <c r="Q87">
        <v>20.654814999999999</v>
      </c>
      <c r="R87">
        <v>39.204931000000002</v>
      </c>
      <c r="S87">
        <v>24.946014999999999</v>
      </c>
      <c r="T87">
        <v>0.53642400000000001</v>
      </c>
      <c r="U87">
        <v>267.42652199999998</v>
      </c>
      <c r="V87">
        <v>13.650074999999999</v>
      </c>
      <c r="W87">
        <v>43.263075000000001</v>
      </c>
      <c r="X87">
        <v>94.199886000000006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17.518075</v>
      </c>
      <c r="AG87">
        <v>43.246502999999997</v>
      </c>
      <c r="AH87">
        <v>0</v>
      </c>
      <c r="AI87">
        <v>0</v>
      </c>
      <c r="AJ87">
        <v>0</v>
      </c>
      <c r="AK87">
        <v>52.778852999999998</v>
      </c>
      <c r="AL87">
        <v>2.4487760000000001</v>
      </c>
      <c r="AM87">
        <v>0</v>
      </c>
      <c r="AN87">
        <v>0.65678400000000003</v>
      </c>
      <c r="AO87">
        <v>0</v>
      </c>
      <c r="AP87">
        <v>1.4724839999999999</v>
      </c>
      <c r="AQ87">
        <v>31.231372</v>
      </c>
      <c r="AR87">
        <v>4.230086</v>
      </c>
      <c r="AS87">
        <v>7.7314020000000001</v>
      </c>
      <c r="AT87">
        <v>10.774076000000001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75.241814999999988</v>
      </c>
      <c r="BA87">
        <f t="shared" si="4"/>
        <v>2489.3998269999997</v>
      </c>
      <c r="BD87">
        <v>5.1100000000000003</v>
      </c>
      <c r="BE87">
        <v>1.84</v>
      </c>
      <c r="BF87">
        <v>2.12</v>
      </c>
      <c r="BG87">
        <v>1.71</v>
      </c>
      <c r="BH87">
        <v>5.8</v>
      </c>
      <c r="BI87">
        <v>0.79</v>
      </c>
      <c r="BJ87">
        <v>0.4</v>
      </c>
      <c r="BK87">
        <v>1.66</v>
      </c>
      <c r="BL87">
        <v>0.8</v>
      </c>
      <c r="BM87">
        <v>0.08</v>
      </c>
      <c r="BN87">
        <v>1.68</v>
      </c>
      <c r="BO87">
        <v>3.61</v>
      </c>
      <c r="BP87">
        <v>0.25</v>
      </c>
      <c r="BQ87">
        <v>1.93</v>
      </c>
      <c r="BR87">
        <v>2.1</v>
      </c>
      <c r="BS87">
        <v>1.58</v>
      </c>
      <c r="BT87">
        <v>2.8443610000000001</v>
      </c>
      <c r="BU87">
        <v>1.285531</v>
      </c>
      <c r="BV87">
        <v>2.3701919999999999</v>
      </c>
      <c r="BW87">
        <v>1.8608690000000001</v>
      </c>
      <c r="BX87">
        <v>1.8768860000000001</v>
      </c>
      <c r="BY87">
        <v>2.5710630000000001</v>
      </c>
      <c r="BZ87">
        <v>1.27182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5.090706</v>
      </c>
      <c r="CK87">
        <v>1.7915730000000001</v>
      </c>
      <c r="CL87">
        <v>1.85623</v>
      </c>
      <c r="CM87">
        <v>3.3641679999999998</v>
      </c>
      <c r="CN87">
        <v>1.6969030000000001</v>
      </c>
      <c r="CO87">
        <v>4.113702</v>
      </c>
      <c r="CP87">
        <v>4.0792169999999999</v>
      </c>
      <c r="CQ87">
        <v>3.2909609999999998</v>
      </c>
      <c r="CR87">
        <v>0.82049899999999998</v>
      </c>
      <c r="CS87">
        <v>2.6761710000000001</v>
      </c>
      <c r="CT87">
        <v>0</v>
      </c>
      <c r="CU87">
        <v>0</v>
      </c>
      <c r="CV87">
        <v>0</v>
      </c>
      <c r="CW87">
        <v>0.92096299999999998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75.241814999999988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656.37817700000005</v>
      </c>
      <c r="L88">
        <v>628.42895399999998</v>
      </c>
      <c r="M88">
        <v>89.008067999999994</v>
      </c>
      <c r="N88">
        <v>114.13977199999999</v>
      </c>
      <c r="O88">
        <v>119.53624499999999</v>
      </c>
      <c r="P88">
        <v>130.696642</v>
      </c>
      <c r="Q88">
        <v>20.654814999999999</v>
      </c>
      <c r="R88">
        <v>39.204931000000002</v>
      </c>
      <c r="S88">
        <v>24.946014999999999</v>
      </c>
      <c r="T88">
        <v>0.53642400000000001</v>
      </c>
      <c r="U88">
        <v>267.42652199999998</v>
      </c>
      <c r="V88">
        <v>13.650074999999999</v>
      </c>
      <c r="W88">
        <v>43.263075000000001</v>
      </c>
      <c r="X88">
        <v>94.199886000000006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17.518075</v>
      </c>
      <c r="AG88">
        <v>43.246502999999997</v>
      </c>
      <c r="AH88">
        <v>0</v>
      </c>
      <c r="AI88">
        <v>0</v>
      </c>
      <c r="AJ88">
        <v>0</v>
      </c>
      <c r="AK88">
        <v>52.778852999999998</v>
      </c>
      <c r="AL88">
        <v>2.4487760000000001</v>
      </c>
      <c r="AM88">
        <v>0</v>
      </c>
      <c r="AN88">
        <v>0.65678400000000003</v>
      </c>
      <c r="AO88">
        <v>0</v>
      </c>
      <c r="AP88">
        <v>1.4724839999999999</v>
      </c>
      <c r="AQ88">
        <v>15.615686</v>
      </c>
      <c r="AR88">
        <v>4.230086</v>
      </c>
      <c r="AS88">
        <v>7.7314020000000001</v>
      </c>
      <c r="AT88">
        <v>10.774076000000001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75.241814999999988</v>
      </c>
      <c r="BA88">
        <f t="shared" si="4"/>
        <v>2473.7841409999996</v>
      </c>
      <c r="BD88">
        <v>5.1100000000000003</v>
      </c>
      <c r="BE88">
        <v>1.84</v>
      </c>
      <c r="BF88">
        <v>2.12</v>
      </c>
      <c r="BG88">
        <v>1.71</v>
      </c>
      <c r="BH88">
        <v>5.8</v>
      </c>
      <c r="BI88">
        <v>0.79</v>
      </c>
      <c r="BJ88">
        <v>0.4</v>
      </c>
      <c r="BK88">
        <v>1.66</v>
      </c>
      <c r="BL88">
        <v>0.8</v>
      </c>
      <c r="BM88">
        <v>0.08</v>
      </c>
      <c r="BN88">
        <v>1.68</v>
      </c>
      <c r="BO88">
        <v>3.61</v>
      </c>
      <c r="BP88">
        <v>0.25</v>
      </c>
      <c r="BQ88">
        <v>1.93</v>
      </c>
      <c r="BR88">
        <v>2.1</v>
      </c>
      <c r="BS88">
        <v>1.58</v>
      </c>
      <c r="BT88">
        <v>2.8443610000000001</v>
      </c>
      <c r="BU88">
        <v>1.285531</v>
      </c>
      <c r="BV88">
        <v>2.3701919999999999</v>
      </c>
      <c r="BW88">
        <v>1.8608690000000001</v>
      </c>
      <c r="BX88">
        <v>1.8768860000000001</v>
      </c>
      <c r="BY88">
        <v>2.5710630000000001</v>
      </c>
      <c r="BZ88">
        <v>1.27182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5.090706</v>
      </c>
      <c r="CK88">
        <v>1.7915730000000001</v>
      </c>
      <c r="CL88">
        <v>1.85623</v>
      </c>
      <c r="CM88">
        <v>3.3641679999999998</v>
      </c>
      <c r="CN88">
        <v>1.6969030000000001</v>
      </c>
      <c r="CO88">
        <v>4.113702</v>
      </c>
      <c r="CP88">
        <v>4.0792169999999999</v>
      </c>
      <c r="CQ88">
        <v>3.2909609999999998</v>
      </c>
      <c r="CR88">
        <v>0.82049899999999998</v>
      </c>
      <c r="CS88">
        <v>2.6761710000000001</v>
      </c>
      <c r="CT88">
        <v>0</v>
      </c>
      <c r="CU88">
        <v>0</v>
      </c>
      <c r="CV88">
        <v>0</v>
      </c>
      <c r="CW88">
        <v>0.92096299999999998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75.241814999999988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656.37817700000005</v>
      </c>
      <c r="L89">
        <v>628.42895399999998</v>
      </c>
      <c r="M89">
        <v>89.008067999999994</v>
      </c>
      <c r="N89">
        <v>114.13977199999999</v>
      </c>
      <c r="O89">
        <v>119.53624499999999</v>
      </c>
      <c r="P89">
        <v>130.696642</v>
      </c>
      <c r="Q89">
        <v>20.654814999999999</v>
      </c>
      <c r="R89">
        <v>39.204931000000002</v>
      </c>
      <c r="S89">
        <v>24.946014999999999</v>
      </c>
      <c r="T89">
        <v>0.53642400000000001</v>
      </c>
      <c r="U89">
        <v>267.42652199999998</v>
      </c>
      <c r="V89">
        <v>13.650074999999999</v>
      </c>
      <c r="W89">
        <v>43.263075000000001</v>
      </c>
      <c r="X89">
        <v>94.199886000000006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17.518075</v>
      </c>
      <c r="AG89">
        <v>43.246502999999997</v>
      </c>
      <c r="AH89">
        <v>0</v>
      </c>
      <c r="AI89">
        <v>0</v>
      </c>
      <c r="AJ89">
        <v>0</v>
      </c>
      <c r="AK89">
        <v>52.778852999999998</v>
      </c>
      <c r="AL89">
        <v>2.4487760000000001</v>
      </c>
      <c r="AM89">
        <v>0</v>
      </c>
      <c r="AN89">
        <v>0.69431500000000002</v>
      </c>
      <c r="AO89">
        <v>0</v>
      </c>
      <c r="AP89">
        <v>1.4724839999999999</v>
      </c>
      <c r="AQ89">
        <v>15.615686</v>
      </c>
      <c r="AR89">
        <v>6.3451300000000002</v>
      </c>
      <c r="AS89">
        <v>7.7314020000000001</v>
      </c>
      <c r="AT89">
        <v>10.774076000000001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75.241814999999988</v>
      </c>
      <c r="BA89">
        <f t="shared" si="4"/>
        <v>2475.9367160000002</v>
      </c>
      <c r="BD89">
        <v>5.1100000000000003</v>
      </c>
      <c r="BE89">
        <v>1.84</v>
      </c>
      <c r="BF89">
        <v>2.12</v>
      </c>
      <c r="BG89">
        <v>1.71</v>
      </c>
      <c r="BH89">
        <v>5.8</v>
      </c>
      <c r="BI89">
        <v>0.79</v>
      </c>
      <c r="BJ89">
        <v>0.4</v>
      </c>
      <c r="BK89">
        <v>1.66</v>
      </c>
      <c r="BL89">
        <v>0.8</v>
      </c>
      <c r="BM89">
        <v>0.08</v>
      </c>
      <c r="BN89">
        <v>1.68</v>
      </c>
      <c r="BO89">
        <v>3.61</v>
      </c>
      <c r="BP89">
        <v>0.25</v>
      </c>
      <c r="BQ89">
        <v>1.93</v>
      </c>
      <c r="BR89">
        <v>2.1</v>
      </c>
      <c r="BS89">
        <v>1.58</v>
      </c>
      <c r="BT89">
        <v>2.8443610000000001</v>
      </c>
      <c r="BU89">
        <v>1.285531</v>
      </c>
      <c r="BV89">
        <v>2.3701919999999999</v>
      </c>
      <c r="BW89">
        <v>1.8608690000000001</v>
      </c>
      <c r="BX89">
        <v>1.8768860000000001</v>
      </c>
      <c r="BY89">
        <v>2.5710630000000001</v>
      </c>
      <c r="BZ89">
        <v>1.27182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5.090706</v>
      </c>
      <c r="CK89">
        <v>1.7915730000000001</v>
      </c>
      <c r="CL89">
        <v>1.85623</v>
      </c>
      <c r="CM89">
        <v>3.3641679999999998</v>
      </c>
      <c r="CN89">
        <v>1.6969030000000001</v>
      </c>
      <c r="CO89">
        <v>4.113702</v>
      </c>
      <c r="CP89">
        <v>4.0792169999999999</v>
      </c>
      <c r="CQ89">
        <v>3.2909609999999998</v>
      </c>
      <c r="CR89">
        <v>0.82049899999999998</v>
      </c>
      <c r="CS89">
        <v>2.6761710000000001</v>
      </c>
      <c r="CT89">
        <v>0</v>
      </c>
      <c r="CU89">
        <v>0</v>
      </c>
      <c r="CV89">
        <v>0</v>
      </c>
      <c r="CW89">
        <v>0.92096299999999998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75.241814999999988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656.37817700000005</v>
      </c>
      <c r="L90">
        <v>552.28586600000006</v>
      </c>
      <c r="M90">
        <v>89.008067999999994</v>
      </c>
      <c r="N90">
        <v>114.13977199999999</v>
      </c>
      <c r="O90">
        <v>119.53624499999999</v>
      </c>
      <c r="P90">
        <v>130.696642</v>
      </c>
      <c r="Q90">
        <v>16.234202</v>
      </c>
      <c r="R90">
        <v>39.204931000000002</v>
      </c>
      <c r="S90">
        <v>24.946014999999999</v>
      </c>
      <c r="T90">
        <v>0.53642400000000001</v>
      </c>
      <c r="U90">
        <v>267.42652199999998</v>
      </c>
      <c r="V90">
        <v>13.650074999999999</v>
      </c>
      <c r="W90">
        <v>43.263075000000001</v>
      </c>
      <c r="X90">
        <v>94.199886000000006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17.518075</v>
      </c>
      <c r="AG90">
        <v>43.246502999999997</v>
      </c>
      <c r="AH90">
        <v>0</v>
      </c>
      <c r="AI90">
        <v>0</v>
      </c>
      <c r="AJ90">
        <v>0</v>
      </c>
      <c r="AK90">
        <v>52.778852999999998</v>
      </c>
      <c r="AL90">
        <v>2.4487760000000001</v>
      </c>
      <c r="AM90">
        <v>0</v>
      </c>
      <c r="AN90">
        <v>0.69431500000000002</v>
      </c>
      <c r="AO90">
        <v>0</v>
      </c>
      <c r="AP90">
        <v>1.4724839999999999</v>
      </c>
      <c r="AQ90">
        <v>15.615686</v>
      </c>
      <c r="AR90">
        <v>6.3451300000000002</v>
      </c>
      <c r="AS90">
        <v>7.7314020000000001</v>
      </c>
      <c r="AT90">
        <v>10.774076000000001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75.241814999999988</v>
      </c>
      <c r="BA90">
        <f t="shared" si="4"/>
        <v>2395.3730150000001</v>
      </c>
      <c r="BD90">
        <v>5.1100000000000003</v>
      </c>
      <c r="BE90">
        <v>1.84</v>
      </c>
      <c r="BF90">
        <v>2.12</v>
      </c>
      <c r="BG90">
        <v>1.71</v>
      </c>
      <c r="BH90">
        <v>5.8</v>
      </c>
      <c r="BI90">
        <v>0.79</v>
      </c>
      <c r="BJ90">
        <v>0.4</v>
      </c>
      <c r="BK90">
        <v>1.66</v>
      </c>
      <c r="BL90">
        <v>0.8</v>
      </c>
      <c r="BM90">
        <v>0.08</v>
      </c>
      <c r="BN90">
        <v>1.68</v>
      </c>
      <c r="BO90">
        <v>3.61</v>
      </c>
      <c r="BP90">
        <v>0.25</v>
      </c>
      <c r="BQ90">
        <v>1.93</v>
      </c>
      <c r="BR90">
        <v>2.1</v>
      </c>
      <c r="BS90">
        <v>1.58</v>
      </c>
      <c r="BT90">
        <v>2.8443610000000001</v>
      </c>
      <c r="BU90">
        <v>1.285531</v>
      </c>
      <c r="BV90">
        <v>2.3701919999999999</v>
      </c>
      <c r="BW90">
        <v>1.8608690000000001</v>
      </c>
      <c r="BX90">
        <v>1.8768860000000001</v>
      </c>
      <c r="BY90">
        <v>2.5710630000000001</v>
      </c>
      <c r="BZ90">
        <v>1.27182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5.090706</v>
      </c>
      <c r="CK90">
        <v>1.7915730000000001</v>
      </c>
      <c r="CL90">
        <v>1.85623</v>
      </c>
      <c r="CM90">
        <v>3.3641679999999998</v>
      </c>
      <c r="CN90">
        <v>1.6969030000000001</v>
      </c>
      <c r="CO90">
        <v>4.113702</v>
      </c>
      <c r="CP90">
        <v>4.0792169999999999</v>
      </c>
      <c r="CQ90">
        <v>3.2909609999999998</v>
      </c>
      <c r="CR90">
        <v>0.82049899999999998</v>
      </c>
      <c r="CS90">
        <v>2.6761710000000001</v>
      </c>
      <c r="CT90">
        <v>0</v>
      </c>
      <c r="CU90">
        <v>0</v>
      </c>
      <c r="CV90">
        <v>0</v>
      </c>
      <c r="CW90">
        <v>0.92096299999999998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75.241814999999988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575.27383799999996</v>
      </c>
      <c r="L91">
        <v>473.738066</v>
      </c>
      <c r="M91">
        <v>89.008067999999994</v>
      </c>
      <c r="N91">
        <v>114.13977199999999</v>
      </c>
      <c r="O91">
        <v>119.53624499999999</v>
      </c>
      <c r="P91">
        <v>130.696642</v>
      </c>
      <c r="Q91">
        <v>11.94645</v>
      </c>
      <c r="R91">
        <v>39.204931000000002</v>
      </c>
      <c r="S91">
        <v>22.237569000000001</v>
      </c>
      <c r="T91">
        <v>0.53642400000000001</v>
      </c>
      <c r="U91">
        <v>267.42652199999998</v>
      </c>
      <c r="V91">
        <v>13.650074999999999</v>
      </c>
      <c r="W91">
        <v>43.263075000000001</v>
      </c>
      <c r="X91">
        <v>94.199886000000006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17.518075</v>
      </c>
      <c r="AG91">
        <v>43.246502999999997</v>
      </c>
      <c r="AH91">
        <v>0</v>
      </c>
      <c r="AI91">
        <v>0</v>
      </c>
      <c r="AJ91">
        <v>0</v>
      </c>
      <c r="AK91">
        <v>52.778852999999998</v>
      </c>
      <c r="AL91">
        <v>2.4487760000000001</v>
      </c>
      <c r="AM91">
        <v>0</v>
      </c>
      <c r="AN91">
        <v>0.69431500000000002</v>
      </c>
      <c r="AO91">
        <v>0</v>
      </c>
      <c r="AP91">
        <v>1.4724839999999999</v>
      </c>
      <c r="AQ91">
        <v>15.615686</v>
      </c>
      <c r="AR91">
        <v>4.230086</v>
      </c>
      <c r="AS91">
        <v>7.7314020000000001</v>
      </c>
      <c r="AT91">
        <v>10.774076000000001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75.271814999999989</v>
      </c>
      <c r="BA91">
        <f t="shared" si="4"/>
        <v>2226.6396340000001</v>
      </c>
      <c r="BD91">
        <v>5.1100000000000003</v>
      </c>
      <c r="BE91">
        <v>1.84</v>
      </c>
      <c r="BF91">
        <v>2.12</v>
      </c>
      <c r="BG91">
        <v>1.71</v>
      </c>
      <c r="BH91">
        <v>5.8</v>
      </c>
      <c r="BI91">
        <v>0.81</v>
      </c>
      <c r="BJ91">
        <v>0.41</v>
      </c>
      <c r="BK91">
        <v>1.66</v>
      </c>
      <c r="BL91">
        <v>0.8</v>
      </c>
      <c r="BM91">
        <v>0.08</v>
      </c>
      <c r="BN91">
        <v>1.68</v>
      </c>
      <c r="BO91">
        <v>3.61</v>
      </c>
      <c r="BP91">
        <v>0.25</v>
      </c>
      <c r="BQ91">
        <v>1.93</v>
      </c>
      <c r="BR91">
        <v>2.1</v>
      </c>
      <c r="BS91">
        <v>1.58</v>
      </c>
      <c r="BT91">
        <v>2.8443610000000001</v>
      </c>
      <c r="BU91">
        <v>1.285531</v>
      </c>
      <c r="BV91">
        <v>2.3701919999999999</v>
      </c>
      <c r="BW91">
        <v>1.8608690000000001</v>
      </c>
      <c r="BX91">
        <v>1.8768860000000001</v>
      </c>
      <c r="BY91">
        <v>2.5710630000000001</v>
      </c>
      <c r="BZ91">
        <v>1.27182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5.090706</v>
      </c>
      <c r="CK91">
        <v>1.7915730000000001</v>
      </c>
      <c r="CL91">
        <v>1.85623</v>
      </c>
      <c r="CM91">
        <v>3.3641679999999998</v>
      </c>
      <c r="CN91">
        <v>1.6969030000000001</v>
      </c>
      <c r="CO91">
        <v>4.113702</v>
      </c>
      <c r="CP91">
        <v>4.0792169999999999</v>
      </c>
      <c r="CQ91">
        <v>3.2909609999999998</v>
      </c>
      <c r="CR91">
        <v>0.82049899999999998</v>
      </c>
      <c r="CS91">
        <v>2.6761710000000001</v>
      </c>
      <c r="CT91">
        <v>0</v>
      </c>
      <c r="CU91">
        <v>0</v>
      </c>
      <c r="CV91">
        <v>0</v>
      </c>
      <c r="CW91">
        <v>0.92096299999999998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75.271814999999989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575.27383799999996</v>
      </c>
      <c r="L92">
        <v>377.94806599999998</v>
      </c>
      <c r="M92">
        <v>89.008067999999994</v>
      </c>
      <c r="N92">
        <v>114.13977199999999</v>
      </c>
      <c r="O92">
        <v>119.53624499999999</v>
      </c>
      <c r="P92">
        <v>130.696642</v>
      </c>
      <c r="Q92">
        <v>11.94645</v>
      </c>
      <c r="R92">
        <v>39.204931000000002</v>
      </c>
      <c r="S92">
        <v>20.527797</v>
      </c>
      <c r="T92">
        <v>0.53642400000000001</v>
      </c>
      <c r="U92">
        <v>267.42652199999998</v>
      </c>
      <c r="V92">
        <v>13.650074999999999</v>
      </c>
      <c r="W92">
        <v>43.263075000000001</v>
      </c>
      <c r="X92">
        <v>94.199886000000006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17.518075</v>
      </c>
      <c r="AG92">
        <v>43.246502999999997</v>
      </c>
      <c r="AH92">
        <v>0</v>
      </c>
      <c r="AI92">
        <v>0</v>
      </c>
      <c r="AJ92">
        <v>0</v>
      </c>
      <c r="AK92">
        <v>52.778852999999998</v>
      </c>
      <c r="AL92">
        <v>2.4487760000000001</v>
      </c>
      <c r="AM92">
        <v>0</v>
      </c>
      <c r="AN92">
        <v>0.69431500000000002</v>
      </c>
      <c r="AO92">
        <v>0</v>
      </c>
      <c r="AP92">
        <v>1.4724839999999999</v>
      </c>
      <c r="AQ92">
        <v>15.615686</v>
      </c>
      <c r="AR92">
        <v>4.230086</v>
      </c>
      <c r="AS92">
        <v>7.7314020000000001</v>
      </c>
      <c r="AT92">
        <v>10.774076000000001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75.281814999999995</v>
      </c>
      <c r="BA92">
        <f t="shared" si="4"/>
        <v>2129.1498619999998</v>
      </c>
      <c r="BD92">
        <v>5.1100000000000003</v>
      </c>
      <c r="BE92">
        <v>1.84</v>
      </c>
      <c r="BF92">
        <v>2.12</v>
      </c>
      <c r="BG92">
        <v>1.71</v>
      </c>
      <c r="BH92">
        <v>5.8</v>
      </c>
      <c r="BI92">
        <v>0.82</v>
      </c>
      <c r="BJ92">
        <v>0.41</v>
      </c>
      <c r="BK92">
        <v>1.66</v>
      </c>
      <c r="BL92">
        <v>0.8</v>
      </c>
      <c r="BM92">
        <v>0.08</v>
      </c>
      <c r="BN92">
        <v>1.68</v>
      </c>
      <c r="BO92">
        <v>3.61</v>
      </c>
      <c r="BP92">
        <v>0.25</v>
      </c>
      <c r="BQ92">
        <v>1.93</v>
      </c>
      <c r="BR92">
        <v>2.1</v>
      </c>
      <c r="BS92">
        <v>1.58</v>
      </c>
      <c r="BT92">
        <v>2.8443610000000001</v>
      </c>
      <c r="BU92">
        <v>1.285531</v>
      </c>
      <c r="BV92">
        <v>2.3701919999999999</v>
      </c>
      <c r="BW92">
        <v>1.8608690000000001</v>
      </c>
      <c r="BX92">
        <v>1.8768860000000001</v>
      </c>
      <c r="BY92">
        <v>2.5710630000000001</v>
      </c>
      <c r="BZ92">
        <v>1.27182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5.090706</v>
      </c>
      <c r="CK92">
        <v>1.7915730000000001</v>
      </c>
      <c r="CL92">
        <v>1.85623</v>
      </c>
      <c r="CM92">
        <v>3.3641679999999998</v>
      </c>
      <c r="CN92">
        <v>1.6969030000000001</v>
      </c>
      <c r="CO92">
        <v>4.113702</v>
      </c>
      <c r="CP92">
        <v>4.0792169999999999</v>
      </c>
      <c r="CQ92">
        <v>3.2909609999999998</v>
      </c>
      <c r="CR92">
        <v>0.82049899999999998</v>
      </c>
      <c r="CS92">
        <v>2.6761710000000001</v>
      </c>
      <c r="CT92">
        <v>0</v>
      </c>
      <c r="CU92">
        <v>0</v>
      </c>
      <c r="CV92">
        <v>0</v>
      </c>
      <c r="CW92">
        <v>0.92096299999999998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75.281814999999995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575.27383799999996</v>
      </c>
      <c r="L93">
        <v>377.94806599999998</v>
      </c>
      <c r="M93">
        <v>89.008067999999994</v>
      </c>
      <c r="N93">
        <v>114.13977199999999</v>
      </c>
      <c r="O93">
        <v>119.53624499999999</v>
      </c>
      <c r="P93">
        <v>130.696642</v>
      </c>
      <c r="Q93">
        <v>11.94645</v>
      </c>
      <c r="R93">
        <v>39.204931000000002</v>
      </c>
      <c r="S93">
        <v>20.527797</v>
      </c>
      <c r="T93">
        <v>0.53642400000000001</v>
      </c>
      <c r="U93">
        <v>267.42652199999998</v>
      </c>
      <c r="V93">
        <v>12.305932</v>
      </c>
      <c r="W93">
        <v>38.966788000000001</v>
      </c>
      <c r="X93">
        <v>82.095753999999999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17.518075</v>
      </c>
      <c r="AG93">
        <v>43.246502999999997</v>
      </c>
      <c r="AH93">
        <v>0</v>
      </c>
      <c r="AI93">
        <v>0</v>
      </c>
      <c r="AJ93">
        <v>0</v>
      </c>
      <c r="AK93">
        <v>52.778852999999998</v>
      </c>
      <c r="AL93">
        <v>12.243878</v>
      </c>
      <c r="AM93">
        <v>0</v>
      </c>
      <c r="AN93">
        <v>0.69431500000000002</v>
      </c>
      <c r="AO93">
        <v>0</v>
      </c>
      <c r="AP93">
        <v>1.4724839999999999</v>
      </c>
      <c r="AQ93">
        <v>0</v>
      </c>
      <c r="AR93">
        <v>4.230086</v>
      </c>
      <c r="AS93">
        <v>5.1542680000000001</v>
      </c>
      <c r="AT93">
        <v>10.774076000000001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75.281814999999995</v>
      </c>
      <c r="BA93">
        <f t="shared" si="4"/>
        <v>2103.0075819999997</v>
      </c>
      <c r="BD93">
        <v>5.1100000000000003</v>
      </c>
      <c r="BE93">
        <v>1.84</v>
      </c>
      <c r="BF93">
        <v>2.12</v>
      </c>
      <c r="BG93">
        <v>1.71</v>
      </c>
      <c r="BH93">
        <v>5.8</v>
      </c>
      <c r="BI93">
        <v>0.82</v>
      </c>
      <c r="BJ93">
        <v>0.41</v>
      </c>
      <c r="BK93">
        <v>1.66</v>
      </c>
      <c r="BL93">
        <v>0.8</v>
      </c>
      <c r="BM93">
        <v>0.08</v>
      </c>
      <c r="BN93">
        <v>1.68</v>
      </c>
      <c r="BO93">
        <v>3.61</v>
      </c>
      <c r="BP93">
        <v>0.25</v>
      </c>
      <c r="BQ93">
        <v>1.93</v>
      </c>
      <c r="BR93">
        <v>2.1</v>
      </c>
      <c r="BS93">
        <v>1.58</v>
      </c>
      <c r="BT93">
        <v>2.8443610000000001</v>
      </c>
      <c r="BU93">
        <v>1.285531</v>
      </c>
      <c r="BV93">
        <v>2.3701919999999999</v>
      </c>
      <c r="BW93">
        <v>1.8608690000000001</v>
      </c>
      <c r="BX93">
        <v>1.8768860000000001</v>
      </c>
      <c r="BY93">
        <v>2.5710630000000001</v>
      </c>
      <c r="BZ93">
        <v>1.27182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5.090706</v>
      </c>
      <c r="CK93">
        <v>1.7915730000000001</v>
      </c>
      <c r="CL93">
        <v>1.85623</v>
      </c>
      <c r="CM93">
        <v>3.3641679999999998</v>
      </c>
      <c r="CN93">
        <v>1.6969030000000001</v>
      </c>
      <c r="CO93">
        <v>4.113702</v>
      </c>
      <c r="CP93">
        <v>4.0792169999999999</v>
      </c>
      <c r="CQ93">
        <v>3.2909609999999998</v>
      </c>
      <c r="CR93">
        <v>0.82049899999999998</v>
      </c>
      <c r="CS93">
        <v>2.6761710000000001</v>
      </c>
      <c r="CT93">
        <v>0</v>
      </c>
      <c r="CU93">
        <v>0</v>
      </c>
      <c r="CV93">
        <v>0</v>
      </c>
      <c r="CW93">
        <v>0.92096299999999998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75.281814999999995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538.98599899999999</v>
      </c>
      <c r="L94">
        <v>371.655621</v>
      </c>
      <c r="M94">
        <v>89.008067999999994</v>
      </c>
      <c r="N94">
        <v>114.13977199999999</v>
      </c>
      <c r="O94">
        <v>119.53624499999999</v>
      </c>
      <c r="P94">
        <v>130.696642</v>
      </c>
      <c r="Q94">
        <v>10.757721</v>
      </c>
      <c r="R94">
        <v>39.204931000000002</v>
      </c>
      <c r="S94">
        <v>14.161593999999999</v>
      </c>
      <c r="T94">
        <v>0.53642400000000001</v>
      </c>
      <c r="U94">
        <v>267.42652199999998</v>
      </c>
      <c r="V94">
        <v>10.185732</v>
      </c>
      <c r="W94">
        <v>36.763148000000001</v>
      </c>
      <c r="X94">
        <v>80.809977000000003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17.518075</v>
      </c>
      <c r="AG94">
        <v>43.246502999999997</v>
      </c>
      <c r="AH94">
        <v>0</v>
      </c>
      <c r="AI94">
        <v>0</v>
      </c>
      <c r="AJ94">
        <v>0</v>
      </c>
      <c r="AK94">
        <v>52.778852999999998</v>
      </c>
      <c r="AL94">
        <v>51.201670999999997</v>
      </c>
      <c r="AM94">
        <v>0</v>
      </c>
      <c r="AN94">
        <v>0.69431500000000002</v>
      </c>
      <c r="AO94">
        <v>0</v>
      </c>
      <c r="AP94">
        <v>1.4724839999999999</v>
      </c>
      <c r="AQ94">
        <v>0</v>
      </c>
      <c r="AR94">
        <v>4.230086</v>
      </c>
      <c r="AS94">
        <v>5.1542680000000001</v>
      </c>
      <c r="AT94">
        <v>10.774076000000001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75.251814999999993</v>
      </c>
      <c r="BA94">
        <f t="shared" si="4"/>
        <v>2086.1905419999998</v>
      </c>
      <c r="BD94">
        <v>5.1100000000000003</v>
      </c>
      <c r="BE94">
        <v>1.84</v>
      </c>
      <c r="BF94">
        <v>2.12</v>
      </c>
      <c r="BG94">
        <v>1.71</v>
      </c>
      <c r="BH94">
        <v>5.8</v>
      </c>
      <c r="BI94">
        <v>0.8</v>
      </c>
      <c r="BJ94">
        <v>0.4</v>
      </c>
      <c r="BK94">
        <v>1.66</v>
      </c>
      <c r="BL94">
        <v>0.8</v>
      </c>
      <c r="BM94">
        <v>0.08</v>
      </c>
      <c r="BN94">
        <v>1.68</v>
      </c>
      <c r="BO94">
        <v>3.61</v>
      </c>
      <c r="BP94">
        <v>0.25</v>
      </c>
      <c r="BQ94">
        <v>1.93</v>
      </c>
      <c r="BR94">
        <v>2.1</v>
      </c>
      <c r="BS94">
        <v>1.58</v>
      </c>
      <c r="BT94">
        <v>2.8443610000000001</v>
      </c>
      <c r="BU94">
        <v>1.285531</v>
      </c>
      <c r="BV94">
        <v>2.3701919999999999</v>
      </c>
      <c r="BW94">
        <v>1.8608690000000001</v>
      </c>
      <c r="BX94">
        <v>1.8768860000000001</v>
      </c>
      <c r="BY94">
        <v>2.5710630000000001</v>
      </c>
      <c r="BZ94">
        <v>1.27182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5.090706</v>
      </c>
      <c r="CK94">
        <v>1.7915730000000001</v>
      </c>
      <c r="CL94">
        <v>1.85623</v>
      </c>
      <c r="CM94">
        <v>3.3641679999999998</v>
      </c>
      <c r="CN94">
        <v>1.6969030000000001</v>
      </c>
      <c r="CO94">
        <v>4.113702</v>
      </c>
      <c r="CP94">
        <v>4.0792169999999999</v>
      </c>
      <c r="CQ94">
        <v>3.2909609999999998</v>
      </c>
      <c r="CR94">
        <v>0.82049899999999998</v>
      </c>
      <c r="CS94">
        <v>2.6761710000000001</v>
      </c>
      <c r="CT94">
        <v>0</v>
      </c>
      <c r="CU94">
        <v>0</v>
      </c>
      <c r="CV94">
        <v>0</v>
      </c>
      <c r="CW94">
        <v>0.92096299999999998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75.251814999999993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486.78044899999998</v>
      </c>
      <c r="L95">
        <v>371.655621</v>
      </c>
      <c r="M95">
        <v>89.008067999999994</v>
      </c>
      <c r="N95">
        <v>114.13977199999999</v>
      </c>
      <c r="O95">
        <v>119.53624499999999</v>
      </c>
      <c r="P95">
        <v>130.696642</v>
      </c>
      <c r="Q95">
        <v>10.757721</v>
      </c>
      <c r="R95">
        <v>33.839638000000001</v>
      </c>
      <c r="S95">
        <v>14.161593999999999</v>
      </c>
      <c r="T95">
        <v>0.53642400000000001</v>
      </c>
      <c r="U95">
        <v>267.42652199999998</v>
      </c>
      <c r="V95">
        <v>10.182956000000001</v>
      </c>
      <c r="W95">
        <v>36.763148000000001</v>
      </c>
      <c r="X95">
        <v>80.809977000000003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8.7590380000000003</v>
      </c>
      <c r="AG95">
        <v>43.246502999999997</v>
      </c>
      <c r="AH95">
        <v>0</v>
      </c>
      <c r="AI95">
        <v>0</v>
      </c>
      <c r="AJ95">
        <v>0</v>
      </c>
      <c r="AK95">
        <v>52.778852999999998</v>
      </c>
      <c r="AL95">
        <v>51.201670999999997</v>
      </c>
      <c r="AM95">
        <v>0</v>
      </c>
      <c r="AN95">
        <v>0.69431500000000002</v>
      </c>
      <c r="AO95">
        <v>0</v>
      </c>
      <c r="AP95">
        <v>1.4724839999999999</v>
      </c>
      <c r="AQ95">
        <v>0</v>
      </c>
      <c r="AR95">
        <v>4.230086</v>
      </c>
      <c r="AS95">
        <v>5.1542680000000001</v>
      </c>
      <c r="AT95">
        <v>10.774076000000001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75.251814999999993</v>
      </c>
      <c r="BA95">
        <f t="shared" si="4"/>
        <v>2019.8578859999996</v>
      </c>
      <c r="BD95">
        <v>5.1100000000000003</v>
      </c>
      <c r="BE95">
        <v>1.84</v>
      </c>
      <c r="BF95">
        <v>2.12</v>
      </c>
      <c r="BG95">
        <v>1.71</v>
      </c>
      <c r="BH95">
        <v>5.8</v>
      </c>
      <c r="BI95">
        <v>0.8</v>
      </c>
      <c r="BJ95">
        <v>0.4</v>
      </c>
      <c r="BK95">
        <v>1.66</v>
      </c>
      <c r="BL95">
        <v>0.8</v>
      </c>
      <c r="BM95">
        <v>0.08</v>
      </c>
      <c r="BN95">
        <v>1.68</v>
      </c>
      <c r="BO95">
        <v>3.61</v>
      </c>
      <c r="BP95">
        <v>0.25</v>
      </c>
      <c r="BQ95">
        <v>1.93</v>
      </c>
      <c r="BR95">
        <v>2.1</v>
      </c>
      <c r="BS95">
        <v>1.58</v>
      </c>
      <c r="BT95">
        <v>2.8443610000000001</v>
      </c>
      <c r="BU95">
        <v>1.285531</v>
      </c>
      <c r="BV95">
        <v>2.3701919999999999</v>
      </c>
      <c r="BW95">
        <v>1.8608690000000001</v>
      </c>
      <c r="BX95">
        <v>1.8768860000000001</v>
      </c>
      <c r="BY95">
        <v>2.5710630000000001</v>
      </c>
      <c r="BZ95">
        <v>1.27182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5.090706</v>
      </c>
      <c r="CK95">
        <v>1.7915730000000001</v>
      </c>
      <c r="CL95">
        <v>1.85623</v>
      </c>
      <c r="CM95">
        <v>3.3641679999999998</v>
      </c>
      <c r="CN95">
        <v>1.6969030000000001</v>
      </c>
      <c r="CO95">
        <v>4.113702</v>
      </c>
      <c r="CP95">
        <v>4.0792169999999999</v>
      </c>
      <c r="CQ95">
        <v>3.2909609999999998</v>
      </c>
      <c r="CR95">
        <v>0.82049899999999998</v>
      </c>
      <c r="CS95">
        <v>2.6761710000000001</v>
      </c>
      <c r="CT95">
        <v>0</v>
      </c>
      <c r="CU95">
        <v>0</v>
      </c>
      <c r="CV95">
        <v>0</v>
      </c>
      <c r="CW95">
        <v>0.92096299999999998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75.251814999999993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427.45329600000002</v>
      </c>
      <c r="L96">
        <v>331.42382099999998</v>
      </c>
      <c r="M96">
        <v>89.008067999999994</v>
      </c>
      <c r="N96">
        <v>114.13977199999999</v>
      </c>
      <c r="O96">
        <v>119.53624499999999</v>
      </c>
      <c r="P96">
        <v>130.696642</v>
      </c>
      <c r="Q96">
        <v>10.757721</v>
      </c>
      <c r="R96">
        <v>24.260638</v>
      </c>
      <c r="S96">
        <v>9.5983389999999993</v>
      </c>
      <c r="T96">
        <v>0.53642400000000001</v>
      </c>
      <c r="U96">
        <v>267.42652199999998</v>
      </c>
      <c r="V96">
        <v>5.9951129999999999</v>
      </c>
      <c r="W96">
        <v>28.142047999999999</v>
      </c>
      <c r="X96">
        <v>61.488463000000003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8.7590380000000003</v>
      </c>
      <c r="AG96">
        <v>43.246502999999997</v>
      </c>
      <c r="AH96">
        <v>0</v>
      </c>
      <c r="AI96">
        <v>0</v>
      </c>
      <c r="AJ96">
        <v>0</v>
      </c>
      <c r="AK96">
        <v>52.778852999999998</v>
      </c>
      <c r="AL96">
        <v>51.201670999999997</v>
      </c>
      <c r="AM96">
        <v>0</v>
      </c>
      <c r="AN96">
        <v>0.69431500000000002</v>
      </c>
      <c r="AO96">
        <v>0</v>
      </c>
      <c r="AP96">
        <v>1.4724839999999999</v>
      </c>
      <c r="AQ96">
        <v>0</v>
      </c>
      <c r="AR96">
        <v>4.230086</v>
      </c>
      <c r="AS96">
        <v>5.1542680000000001</v>
      </c>
      <c r="AT96">
        <v>10.774076000000001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75.251814999999993</v>
      </c>
      <c r="BA96">
        <f t="shared" si="4"/>
        <v>1874.0262209999992</v>
      </c>
      <c r="BD96">
        <v>5.1100000000000003</v>
      </c>
      <c r="BE96">
        <v>1.84</v>
      </c>
      <c r="BF96">
        <v>2.12</v>
      </c>
      <c r="BG96">
        <v>1.71</v>
      </c>
      <c r="BH96">
        <v>5.8</v>
      </c>
      <c r="BI96">
        <v>0.8</v>
      </c>
      <c r="BJ96">
        <v>0.4</v>
      </c>
      <c r="BK96">
        <v>1.66</v>
      </c>
      <c r="BL96">
        <v>0.8</v>
      </c>
      <c r="BM96">
        <v>0.08</v>
      </c>
      <c r="BN96">
        <v>1.68</v>
      </c>
      <c r="BO96">
        <v>3.61</v>
      </c>
      <c r="BP96">
        <v>0.25</v>
      </c>
      <c r="BQ96">
        <v>1.93</v>
      </c>
      <c r="BR96">
        <v>2.1</v>
      </c>
      <c r="BS96">
        <v>1.58</v>
      </c>
      <c r="BT96">
        <v>2.8443610000000001</v>
      </c>
      <c r="BU96">
        <v>1.285531</v>
      </c>
      <c r="BV96">
        <v>2.3701919999999999</v>
      </c>
      <c r="BW96">
        <v>1.8608690000000001</v>
      </c>
      <c r="BX96">
        <v>1.8768860000000001</v>
      </c>
      <c r="BY96">
        <v>2.5710630000000001</v>
      </c>
      <c r="BZ96">
        <v>1.27182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5.090706</v>
      </c>
      <c r="CK96">
        <v>1.7915730000000001</v>
      </c>
      <c r="CL96">
        <v>1.85623</v>
      </c>
      <c r="CM96">
        <v>3.3641679999999998</v>
      </c>
      <c r="CN96">
        <v>1.6969030000000001</v>
      </c>
      <c r="CO96">
        <v>4.113702</v>
      </c>
      <c r="CP96">
        <v>4.0792169999999999</v>
      </c>
      <c r="CQ96">
        <v>3.2909609999999998</v>
      </c>
      <c r="CR96">
        <v>0.82049899999999998</v>
      </c>
      <c r="CS96">
        <v>2.6761710000000001</v>
      </c>
      <c r="CT96">
        <v>0</v>
      </c>
      <c r="CU96">
        <v>0</v>
      </c>
      <c r="CV96">
        <v>0</v>
      </c>
      <c r="CW96">
        <v>0.92096299999999998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75.251814999999993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372.15459600000003</v>
      </c>
      <c r="L97">
        <v>333.53051699999997</v>
      </c>
      <c r="M97">
        <v>89.008067999999994</v>
      </c>
      <c r="N97">
        <v>114.13977199999999</v>
      </c>
      <c r="O97">
        <v>119.53624499999999</v>
      </c>
      <c r="P97">
        <v>130.696642</v>
      </c>
      <c r="Q97">
        <v>11.227141</v>
      </c>
      <c r="R97">
        <v>24.260638</v>
      </c>
      <c r="S97">
        <v>9.5983389999999993</v>
      </c>
      <c r="T97">
        <v>0.53642400000000001</v>
      </c>
      <c r="U97">
        <v>267.42652199999998</v>
      </c>
      <c r="V97">
        <v>5.9951129999999999</v>
      </c>
      <c r="W97">
        <v>28.142047999999999</v>
      </c>
      <c r="X97">
        <v>61.488463000000003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8.7590380000000003</v>
      </c>
      <c r="AG97">
        <v>43.246502999999997</v>
      </c>
      <c r="AH97">
        <v>0</v>
      </c>
      <c r="AI97">
        <v>0</v>
      </c>
      <c r="AJ97">
        <v>0</v>
      </c>
      <c r="AK97">
        <v>52.778852999999998</v>
      </c>
      <c r="AL97">
        <v>38.401252999999997</v>
      </c>
      <c r="AM97">
        <v>0</v>
      </c>
      <c r="AN97">
        <v>0.69431500000000002</v>
      </c>
      <c r="AO97">
        <v>0</v>
      </c>
      <c r="AP97">
        <v>1.4724839999999999</v>
      </c>
      <c r="AQ97">
        <v>0</v>
      </c>
      <c r="AR97">
        <v>4.230086</v>
      </c>
      <c r="AS97">
        <v>5.1542680000000001</v>
      </c>
      <c r="AT97">
        <v>10.774076000000001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75.251814999999993</v>
      </c>
      <c r="BA97">
        <f t="shared" si="4"/>
        <v>1808.5032189999993</v>
      </c>
      <c r="BD97">
        <v>5.1100000000000003</v>
      </c>
      <c r="BE97">
        <v>1.84</v>
      </c>
      <c r="BF97">
        <v>2.12</v>
      </c>
      <c r="BG97">
        <v>1.71</v>
      </c>
      <c r="BH97">
        <v>5.8</v>
      </c>
      <c r="BI97">
        <v>0.8</v>
      </c>
      <c r="BJ97">
        <v>0.4</v>
      </c>
      <c r="BK97">
        <v>1.66</v>
      </c>
      <c r="BL97">
        <v>0.8</v>
      </c>
      <c r="BM97">
        <v>0.08</v>
      </c>
      <c r="BN97">
        <v>1.68</v>
      </c>
      <c r="BO97">
        <v>3.61</v>
      </c>
      <c r="BP97">
        <v>0.25</v>
      </c>
      <c r="BQ97">
        <v>1.93</v>
      </c>
      <c r="BR97">
        <v>2.1</v>
      </c>
      <c r="BS97">
        <v>1.58</v>
      </c>
      <c r="BT97">
        <v>2.8443610000000001</v>
      </c>
      <c r="BU97">
        <v>1.285531</v>
      </c>
      <c r="BV97">
        <v>2.3701919999999999</v>
      </c>
      <c r="BW97">
        <v>1.8608690000000001</v>
      </c>
      <c r="BX97">
        <v>1.8768860000000001</v>
      </c>
      <c r="BY97">
        <v>2.5710630000000001</v>
      </c>
      <c r="BZ97">
        <v>1.27182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5.090706</v>
      </c>
      <c r="CK97">
        <v>1.7915730000000001</v>
      </c>
      <c r="CL97">
        <v>1.85623</v>
      </c>
      <c r="CM97">
        <v>3.3641679999999998</v>
      </c>
      <c r="CN97">
        <v>1.6969030000000001</v>
      </c>
      <c r="CO97">
        <v>4.113702</v>
      </c>
      <c r="CP97">
        <v>4.0792169999999999</v>
      </c>
      <c r="CQ97">
        <v>3.2909609999999998</v>
      </c>
      <c r="CR97">
        <v>0.82049899999999998</v>
      </c>
      <c r="CS97">
        <v>2.6761710000000001</v>
      </c>
      <c r="CT97">
        <v>0</v>
      </c>
      <c r="CU97">
        <v>0</v>
      </c>
      <c r="CV97">
        <v>0</v>
      </c>
      <c r="CW97">
        <v>0.92096299999999998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75.251814999999993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347.02028300000001</v>
      </c>
      <c r="L98">
        <v>333.53051699999997</v>
      </c>
      <c r="M98">
        <v>89.008067999999994</v>
      </c>
      <c r="N98">
        <v>114.13977199999999</v>
      </c>
      <c r="O98">
        <v>119.53624499999999</v>
      </c>
      <c r="P98">
        <v>130.696642</v>
      </c>
      <c r="Q98">
        <v>11.227141</v>
      </c>
      <c r="R98">
        <v>24.260638</v>
      </c>
      <c r="S98">
        <v>9.5983389999999993</v>
      </c>
      <c r="T98">
        <v>0.53642400000000001</v>
      </c>
      <c r="U98">
        <v>267.42652199999998</v>
      </c>
      <c r="V98">
        <v>5.9951129999999999</v>
      </c>
      <c r="W98">
        <v>28.142047999999999</v>
      </c>
      <c r="X98">
        <v>61.488463000000003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8.7590380000000003</v>
      </c>
      <c r="AG98">
        <v>43.246502999999997</v>
      </c>
      <c r="AH98">
        <v>0</v>
      </c>
      <c r="AI98">
        <v>0</v>
      </c>
      <c r="AJ98">
        <v>0</v>
      </c>
      <c r="AK98">
        <v>52.778852999999998</v>
      </c>
      <c r="AL98">
        <v>12.243878</v>
      </c>
      <c r="AM98">
        <v>0</v>
      </c>
      <c r="AN98">
        <v>0.69431500000000002</v>
      </c>
      <c r="AO98">
        <v>0</v>
      </c>
      <c r="AP98">
        <v>1.4724839999999999</v>
      </c>
      <c r="AQ98">
        <v>0</v>
      </c>
      <c r="AR98">
        <v>4.230086</v>
      </c>
      <c r="AS98">
        <v>5.1542680000000001</v>
      </c>
      <c r="AT98">
        <v>10.774076000000001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75.251814999999993</v>
      </c>
      <c r="BA98">
        <f t="shared" si="4"/>
        <v>1757.2115309999995</v>
      </c>
      <c r="BD98">
        <v>5.1100000000000003</v>
      </c>
      <c r="BE98">
        <v>1.84</v>
      </c>
      <c r="BF98">
        <v>2.12</v>
      </c>
      <c r="BG98">
        <v>1.71</v>
      </c>
      <c r="BH98">
        <v>5.8</v>
      </c>
      <c r="BI98">
        <v>0.8</v>
      </c>
      <c r="BJ98">
        <v>0.4</v>
      </c>
      <c r="BK98">
        <v>1.66</v>
      </c>
      <c r="BL98">
        <v>0.8</v>
      </c>
      <c r="BM98">
        <v>0.08</v>
      </c>
      <c r="BN98">
        <v>1.68</v>
      </c>
      <c r="BO98">
        <v>3.61</v>
      </c>
      <c r="BP98">
        <v>0.25</v>
      </c>
      <c r="BQ98">
        <v>1.93</v>
      </c>
      <c r="BR98">
        <v>2.1</v>
      </c>
      <c r="BS98">
        <v>1.58</v>
      </c>
      <c r="BT98">
        <v>2.8443610000000001</v>
      </c>
      <c r="BU98">
        <v>1.285531</v>
      </c>
      <c r="BV98">
        <v>2.3701919999999999</v>
      </c>
      <c r="BW98">
        <v>1.8608690000000001</v>
      </c>
      <c r="BX98">
        <v>1.8768860000000001</v>
      </c>
      <c r="BY98">
        <v>2.5710630000000001</v>
      </c>
      <c r="BZ98">
        <v>1.27182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5.090706</v>
      </c>
      <c r="CK98">
        <v>1.7915730000000001</v>
      </c>
      <c r="CL98">
        <v>1.85623</v>
      </c>
      <c r="CM98">
        <v>3.3641679999999998</v>
      </c>
      <c r="CN98">
        <v>1.6969030000000001</v>
      </c>
      <c r="CO98">
        <v>4.113702</v>
      </c>
      <c r="CP98">
        <v>4.0792169999999999</v>
      </c>
      <c r="CQ98">
        <v>3.2909609999999998</v>
      </c>
      <c r="CR98">
        <v>0.82049899999999998</v>
      </c>
      <c r="CS98">
        <v>2.6761710000000001</v>
      </c>
      <c r="CT98">
        <v>0</v>
      </c>
      <c r="CU98">
        <v>0</v>
      </c>
      <c r="CV98">
        <v>0</v>
      </c>
      <c r="CW98">
        <v>0.92096299999999998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75.251814999999993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1.034103E-3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13.606730566999984</v>
      </c>
      <c r="L99">
        <f t="shared" si="6"/>
        <v>12.819648048250004</v>
      </c>
      <c r="M99">
        <f t="shared" si="6"/>
        <v>2.1361936320000008</v>
      </c>
      <c r="N99">
        <f t="shared" si="6"/>
        <v>2.7393545280000065</v>
      </c>
      <c r="O99">
        <f t="shared" si="6"/>
        <v>2.8688698799999965</v>
      </c>
      <c r="P99">
        <f t="shared" si="6"/>
        <v>3.1367194080000051</v>
      </c>
      <c r="Q99">
        <f t="shared" si="6"/>
        <v>0.40764318400000049</v>
      </c>
      <c r="R99">
        <f t="shared" si="6"/>
        <v>0.82444926325000167</v>
      </c>
      <c r="S99">
        <f t="shared" si="6"/>
        <v>0.51129942399999995</v>
      </c>
      <c r="T99">
        <f t="shared" si="6"/>
        <v>1.2874175999999972E-2</v>
      </c>
      <c r="U99">
        <f t="shared" si="6"/>
        <v>6.6590454022500127</v>
      </c>
      <c r="V99">
        <f t="shared" si="6"/>
        <v>0.25312700550000011</v>
      </c>
      <c r="W99">
        <f t="shared" si="6"/>
        <v>0.85047927374999943</v>
      </c>
      <c r="X99">
        <f t="shared" si="6"/>
        <v>1.9042273410000021</v>
      </c>
      <c r="Y99">
        <f t="shared" si="6"/>
        <v>0</v>
      </c>
      <c r="Z99">
        <f t="shared" si="6"/>
        <v>5.1705094999999993E-2</v>
      </c>
      <c r="AA99">
        <f t="shared" si="6"/>
        <v>0.12561068250000001</v>
      </c>
      <c r="AB99">
        <f t="shared" si="6"/>
        <v>0.17218534075</v>
      </c>
      <c r="AC99">
        <f t="shared" si="6"/>
        <v>0.15078685824999996</v>
      </c>
      <c r="AD99">
        <f t="shared" si="6"/>
        <v>0.16155330700000003</v>
      </c>
      <c r="AE99">
        <f t="shared" si="6"/>
        <v>0.26725628900000004</v>
      </c>
      <c r="AF99">
        <f t="shared" si="6"/>
        <v>0.35561693175000003</v>
      </c>
      <c r="AG99">
        <f t="shared" si="6"/>
        <v>1.0379160719999987</v>
      </c>
      <c r="AH99">
        <f t="shared" si="6"/>
        <v>0.64574912699999998</v>
      </c>
      <c r="AI99">
        <f t="shared" si="6"/>
        <v>5.3065743000000012E-2</v>
      </c>
      <c r="AJ99">
        <f t="shared" si="6"/>
        <v>0</v>
      </c>
      <c r="AK99">
        <f t="shared" si="6"/>
        <v>1.2666924719999975</v>
      </c>
      <c r="AL99">
        <f t="shared" si="6"/>
        <v>0.21198605749999982</v>
      </c>
      <c r="AM99">
        <f t="shared" si="6"/>
        <v>4.7553987749999992E-2</v>
      </c>
      <c r="AN99">
        <f t="shared" si="6"/>
        <v>1.8108483500000026E-2</v>
      </c>
      <c r="AO99">
        <f t="shared" si="6"/>
        <v>0</v>
      </c>
      <c r="AP99">
        <f t="shared" si="6"/>
        <v>4.3315571000000018E-2</v>
      </c>
      <c r="AQ99">
        <f t="shared" si="6"/>
        <v>0.64485827900000048</v>
      </c>
      <c r="AR99">
        <f t="shared" si="6"/>
        <v>0.19511273550000027</v>
      </c>
      <c r="AS99">
        <f t="shared" si="6"/>
        <v>0.18577915424999997</v>
      </c>
      <c r="AT99">
        <f t="shared" si="6"/>
        <v>0.25857782400000034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1.8112687212499998</v>
      </c>
      <c r="BA99">
        <f t="shared" si="4"/>
        <v>56.436393968000012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4.1039999999999993E-2</v>
      </c>
      <c r="BH99">
        <f t="shared" si="7"/>
        <v>0.13920000000000007</v>
      </c>
      <c r="BI99">
        <f t="shared" si="7"/>
        <v>1.9665000000000009E-2</v>
      </c>
      <c r="BJ99">
        <f t="shared" si="7"/>
        <v>9.7474999999999888E-3</v>
      </c>
      <c r="BK99">
        <f t="shared" si="7"/>
        <v>3.9839999999999938E-2</v>
      </c>
      <c r="BL99">
        <f t="shared" si="7"/>
        <v>1.7162499999999987E-2</v>
      </c>
      <c r="BM99">
        <f t="shared" si="7"/>
        <v>1.8850000000000019E-3</v>
      </c>
      <c r="BN99">
        <f t="shared" si="7"/>
        <v>3.7407500000000087E-2</v>
      </c>
      <c r="BO99">
        <f t="shared" si="7"/>
        <v>8.6640000000000203E-2</v>
      </c>
      <c r="BP99">
        <f t="shared" si="7"/>
        <v>6.0000000000000001E-3</v>
      </c>
      <c r="BQ99">
        <f t="shared" si="7"/>
        <v>4.6320000000000104E-2</v>
      </c>
      <c r="BR99">
        <f t="shared" si="7"/>
        <v>5.039999999999991E-2</v>
      </c>
      <c r="BS99">
        <f t="shared" si="7"/>
        <v>3.7920000000000016E-2</v>
      </c>
      <c r="BT99">
        <f t="shared" si="7"/>
        <v>6.8264663999999933E-2</v>
      </c>
      <c r="BU99">
        <f t="shared" si="7"/>
        <v>3.085274400000006E-2</v>
      </c>
      <c r="BV99">
        <f t="shared" si="7"/>
        <v>5.6727713500000033E-2</v>
      </c>
      <c r="BW99">
        <f t="shared" si="7"/>
        <v>4.4660856000000013E-2</v>
      </c>
      <c r="BX99">
        <f t="shared" si="7"/>
        <v>4.5045264000000071E-2</v>
      </c>
      <c r="BY99">
        <f t="shared" si="7"/>
        <v>6.1705512000000087E-2</v>
      </c>
      <c r="BZ99">
        <f t="shared" si="7"/>
        <v>3.0523680000000043E-2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0.12217694400000019</v>
      </c>
      <c r="CK99">
        <f t="shared" si="7"/>
        <v>4.2997752E-2</v>
      </c>
      <c r="CL99">
        <f t="shared" si="7"/>
        <v>4.454952000000003E-2</v>
      </c>
      <c r="CM99">
        <f t="shared" si="7"/>
        <v>8.0740032000000114E-2</v>
      </c>
      <c r="CN99">
        <f t="shared" si="7"/>
        <v>4.0725672000000011E-2</v>
      </c>
      <c r="CO99">
        <f t="shared" si="7"/>
        <v>9.8728847999999855E-2</v>
      </c>
      <c r="CP99">
        <f t="shared" si="7"/>
        <v>9.4787148999999835E-2</v>
      </c>
      <c r="CQ99">
        <f t="shared" si="7"/>
        <v>7.8983064000000006E-2</v>
      </c>
      <c r="CR99">
        <f t="shared" si="7"/>
        <v>1.9691975999999983E-2</v>
      </c>
      <c r="CS99">
        <f t="shared" si="7"/>
        <v>6.4228104000000105E-2</v>
      </c>
      <c r="CT99">
        <f t="shared" si="7"/>
        <v>2.9500005000000001E-3</v>
      </c>
      <c r="CU99">
        <f t="shared" si="7"/>
        <v>5.2904814999999994E-3</v>
      </c>
      <c r="CV99">
        <f t="shared" si="7"/>
        <v>5.1865492500000002E-3</v>
      </c>
      <c r="CW99">
        <f t="shared" si="7"/>
        <v>2.1544695500000006E-2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1.8112687212499998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Q2" t="s">
        <v>38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0.114549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0.114549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0.11466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0.11466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0.11466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0.11466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8.5967249999999989E-5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8.5967249999999989E-5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Q2" t="s">
        <v>38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0.109726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0.109726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0.109833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0.109833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0.109833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0.109833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8.2348000000000005E-5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8.2348000000000005E-5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164.76</v>
      </c>
      <c r="C3" s="75">
        <v>55.19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69.92</v>
      </c>
      <c r="J3">
        <v>166.67</v>
      </c>
      <c r="K3">
        <v>100.34</v>
      </c>
      <c r="L3">
        <v>1.08</v>
      </c>
      <c r="M3">
        <v>26.67</v>
      </c>
      <c r="N3" s="135">
        <v>0</v>
      </c>
      <c r="O3" s="135">
        <v>0</v>
      </c>
      <c r="P3" s="135">
        <v>0</v>
      </c>
      <c r="Q3">
        <v>1.25</v>
      </c>
      <c r="R3">
        <v>0</v>
      </c>
      <c r="S3">
        <v>1.52</v>
      </c>
      <c r="T3">
        <v>38.32</v>
      </c>
      <c r="U3">
        <v>12.77</v>
      </c>
      <c r="V3">
        <v>12.77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4.45</v>
      </c>
      <c r="AD3">
        <v>1.81</v>
      </c>
      <c r="AE3">
        <v>1.81</v>
      </c>
      <c r="AF3">
        <v>2.14</v>
      </c>
    </row>
    <row r="4" spans="1:32">
      <c r="A4" t="s">
        <v>46</v>
      </c>
      <c r="B4" s="75">
        <v>164.76</v>
      </c>
      <c r="C4" s="75">
        <v>36.4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69.92</v>
      </c>
      <c r="J4">
        <v>131.47</v>
      </c>
      <c r="K4">
        <v>100.34</v>
      </c>
      <c r="L4">
        <v>1.08</v>
      </c>
      <c r="M4">
        <v>26.05</v>
      </c>
      <c r="N4" s="135">
        <v>0</v>
      </c>
      <c r="O4" s="135">
        <v>0</v>
      </c>
      <c r="P4" s="135">
        <v>0</v>
      </c>
      <c r="Q4">
        <v>1.25</v>
      </c>
      <c r="R4">
        <v>0</v>
      </c>
      <c r="S4">
        <v>1.52</v>
      </c>
      <c r="T4">
        <v>40.32</v>
      </c>
      <c r="U4">
        <v>13.44</v>
      </c>
      <c r="V4">
        <v>13.43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5.26</v>
      </c>
      <c r="AD4">
        <v>1.89</v>
      </c>
      <c r="AE4">
        <v>1.89</v>
      </c>
      <c r="AF4">
        <v>2.14</v>
      </c>
    </row>
    <row r="5" spans="1:32">
      <c r="A5" t="s">
        <v>47</v>
      </c>
      <c r="B5" s="75">
        <v>140.81</v>
      </c>
      <c r="C5" s="75">
        <v>36.4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69.92</v>
      </c>
      <c r="J5">
        <v>131.47</v>
      </c>
      <c r="K5">
        <v>100.34</v>
      </c>
      <c r="L5">
        <v>1.08</v>
      </c>
      <c r="M5">
        <v>22.44</v>
      </c>
      <c r="N5" s="135">
        <v>0</v>
      </c>
      <c r="O5" s="135">
        <v>0</v>
      </c>
      <c r="P5" s="135">
        <v>0</v>
      </c>
      <c r="Q5">
        <v>1.25</v>
      </c>
      <c r="R5">
        <v>0</v>
      </c>
      <c r="S5">
        <v>1.52</v>
      </c>
      <c r="T5">
        <v>54.14</v>
      </c>
      <c r="U5">
        <v>18.05</v>
      </c>
      <c r="V5">
        <v>18.04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5.84</v>
      </c>
      <c r="AD5">
        <v>1.33</v>
      </c>
      <c r="AE5">
        <v>1.33</v>
      </c>
      <c r="AF5">
        <v>2.14</v>
      </c>
    </row>
    <row r="6" spans="1:32">
      <c r="A6" t="s">
        <v>48</v>
      </c>
      <c r="B6" s="75">
        <v>138.9</v>
      </c>
      <c r="C6" s="75">
        <v>36.4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69.92</v>
      </c>
      <c r="J6">
        <v>131.47</v>
      </c>
      <c r="K6">
        <v>100.34</v>
      </c>
      <c r="L6">
        <v>1.08</v>
      </c>
      <c r="M6">
        <v>21.75</v>
      </c>
      <c r="N6" s="135">
        <v>0</v>
      </c>
      <c r="O6" s="135">
        <v>0</v>
      </c>
      <c r="P6" s="135">
        <v>0</v>
      </c>
      <c r="Q6">
        <v>1.25</v>
      </c>
      <c r="R6">
        <v>0</v>
      </c>
      <c r="S6">
        <v>1.52</v>
      </c>
      <c r="T6">
        <v>58.98</v>
      </c>
      <c r="U6">
        <v>19.66</v>
      </c>
      <c r="V6">
        <v>19.649999999999999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7.22</v>
      </c>
      <c r="AD6">
        <v>1.44</v>
      </c>
      <c r="AE6">
        <v>1.44</v>
      </c>
      <c r="AF6">
        <v>2.14</v>
      </c>
    </row>
    <row r="7" spans="1:32">
      <c r="A7" t="s">
        <v>49</v>
      </c>
      <c r="B7" s="75">
        <v>135.06</v>
      </c>
      <c r="C7" s="75">
        <v>36.4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69.92</v>
      </c>
      <c r="J7">
        <v>131.47</v>
      </c>
      <c r="K7">
        <v>100.34</v>
      </c>
      <c r="L7">
        <v>1.08</v>
      </c>
      <c r="M7">
        <v>20.97</v>
      </c>
      <c r="N7" s="135">
        <v>0</v>
      </c>
      <c r="O7" s="135">
        <v>0</v>
      </c>
      <c r="P7" s="135">
        <v>0</v>
      </c>
      <c r="Q7">
        <v>1.25</v>
      </c>
      <c r="R7">
        <v>0</v>
      </c>
      <c r="S7">
        <v>1.52</v>
      </c>
      <c r="T7">
        <v>61.17</v>
      </c>
      <c r="U7">
        <v>20.39</v>
      </c>
      <c r="V7">
        <v>20.38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8.73</v>
      </c>
      <c r="AD7">
        <v>1.46</v>
      </c>
      <c r="AE7">
        <v>1.46</v>
      </c>
      <c r="AF7">
        <v>2.14</v>
      </c>
    </row>
    <row r="8" spans="1:32">
      <c r="A8" t="s">
        <v>50</v>
      </c>
      <c r="B8" s="75">
        <v>129.32</v>
      </c>
      <c r="C8" s="75">
        <v>36.4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69.92</v>
      </c>
      <c r="J8">
        <v>131.47</v>
      </c>
      <c r="K8">
        <v>100.34</v>
      </c>
      <c r="L8">
        <v>1.08</v>
      </c>
      <c r="M8">
        <v>19.73</v>
      </c>
      <c r="N8" s="135">
        <v>0</v>
      </c>
      <c r="O8" s="135">
        <v>0</v>
      </c>
      <c r="P8" s="135">
        <v>0</v>
      </c>
      <c r="Q8">
        <v>1.25</v>
      </c>
      <c r="R8">
        <v>0</v>
      </c>
      <c r="S8">
        <v>1.52</v>
      </c>
      <c r="T8">
        <v>63.72</v>
      </c>
      <c r="U8">
        <v>21.24</v>
      </c>
      <c r="V8">
        <v>21.24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8.73</v>
      </c>
      <c r="AD8">
        <v>1.48</v>
      </c>
      <c r="AE8">
        <v>1.48</v>
      </c>
      <c r="AF8">
        <v>2.14</v>
      </c>
    </row>
    <row r="9" spans="1:32">
      <c r="A9" t="s">
        <v>51</v>
      </c>
      <c r="B9" s="75">
        <v>109.2</v>
      </c>
      <c r="C9" s="75">
        <v>36.4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69.92</v>
      </c>
      <c r="J9">
        <v>131.47</v>
      </c>
      <c r="K9">
        <v>100.34</v>
      </c>
      <c r="L9">
        <v>1.08</v>
      </c>
      <c r="M9">
        <v>19.37</v>
      </c>
      <c r="N9" s="135">
        <v>0</v>
      </c>
      <c r="O9" s="135">
        <v>0</v>
      </c>
      <c r="P9" s="135">
        <v>0</v>
      </c>
      <c r="Q9">
        <v>1.25</v>
      </c>
      <c r="R9">
        <v>0</v>
      </c>
      <c r="S9">
        <v>1.52</v>
      </c>
      <c r="T9">
        <v>65.61</v>
      </c>
      <c r="U9">
        <v>21.87</v>
      </c>
      <c r="V9">
        <v>21.86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9.52</v>
      </c>
      <c r="AD9">
        <v>1.49</v>
      </c>
      <c r="AE9">
        <v>1.49</v>
      </c>
      <c r="AF9">
        <v>2.14</v>
      </c>
    </row>
    <row r="10" spans="1:32">
      <c r="A10" t="s">
        <v>52</v>
      </c>
      <c r="B10" s="75">
        <v>109.2</v>
      </c>
      <c r="C10" s="75">
        <v>36.4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69.92</v>
      </c>
      <c r="J10">
        <v>131.47</v>
      </c>
      <c r="K10">
        <v>100.34</v>
      </c>
      <c r="L10">
        <v>1.08</v>
      </c>
      <c r="M10">
        <v>23.21</v>
      </c>
      <c r="N10" s="135">
        <v>0</v>
      </c>
      <c r="O10" s="135">
        <v>0</v>
      </c>
      <c r="P10" s="135">
        <v>0</v>
      </c>
      <c r="Q10">
        <v>1.25</v>
      </c>
      <c r="R10">
        <v>0</v>
      </c>
      <c r="S10">
        <v>1.52</v>
      </c>
      <c r="T10">
        <v>66.849999999999994</v>
      </c>
      <c r="U10">
        <v>22.28</v>
      </c>
      <c r="V10">
        <v>22.29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10.33</v>
      </c>
      <c r="AD10">
        <v>1.51</v>
      </c>
      <c r="AE10">
        <v>1.51</v>
      </c>
      <c r="AF10">
        <v>2.14</v>
      </c>
    </row>
    <row r="11" spans="1:32">
      <c r="A11" t="s">
        <v>53</v>
      </c>
      <c r="B11" s="75">
        <v>109.2</v>
      </c>
      <c r="C11" s="75">
        <v>36.4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69.92</v>
      </c>
      <c r="J11">
        <v>131.47</v>
      </c>
      <c r="K11">
        <v>100.34</v>
      </c>
      <c r="L11">
        <v>1.08</v>
      </c>
      <c r="M11">
        <v>22.47</v>
      </c>
      <c r="N11" s="135">
        <v>0</v>
      </c>
      <c r="O11" s="135">
        <v>0</v>
      </c>
      <c r="P11" s="135">
        <v>0</v>
      </c>
      <c r="Q11">
        <v>1.18</v>
      </c>
      <c r="R11">
        <v>0</v>
      </c>
      <c r="S11">
        <v>1.52</v>
      </c>
      <c r="T11">
        <v>65.16</v>
      </c>
      <c r="U11">
        <v>21.72</v>
      </c>
      <c r="V11">
        <v>21.72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11.15</v>
      </c>
      <c r="AD11">
        <v>1.62</v>
      </c>
      <c r="AE11">
        <v>1.62</v>
      </c>
      <c r="AF11">
        <v>2.14</v>
      </c>
    </row>
    <row r="12" spans="1:32">
      <c r="A12" t="s">
        <v>54</v>
      </c>
      <c r="B12" s="75">
        <v>109.2</v>
      </c>
      <c r="C12" s="75">
        <v>36.4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69.92</v>
      </c>
      <c r="J12">
        <v>131.47</v>
      </c>
      <c r="K12">
        <v>100.34</v>
      </c>
      <c r="L12">
        <v>1.08</v>
      </c>
      <c r="M12">
        <v>21.93</v>
      </c>
      <c r="N12" s="135">
        <v>0</v>
      </c>
      <c r="O12" s="135">
        <v>0</v>
      </c>
      <c r="P12" s="135">
        <v>0</v>
      </c>
      <c r="Q12">
        <v>1.18</v>
      </c>
      <c r="R12">
        <v>0</v>
      </c>
      <c r="S12">
        <v>1.52</v>
      </c>
      <c r="T12">
        <v>65.430000000000007</v>
      </c>
      <c r="U12">
        <v>21.81</v>
      </c>
      <c r="V12">
        <v>21.81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12.1</v>
      </c>
      <c r="AD12">
        <v>1.74</v>
      </c>
      <c r="AE12">
        <v>1.74</v>
      </c>
      <c r="AF12">
        <v>2.14</v>
      </c>
    </row>
    <row r="13" spans="1:32">
      <c r="A13" t="s">
        <v>55</v>
      </c>
      <c r="B13" s="75">
        <v>109.2</v>
      </c>
      <c r="C13" s="75">
        <v>36.4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69.92</v>
      </c>
      <c r="J13">
        <v>131.47</v>
      </c>
      <c r="K13">
        <v>100.34</v>
      </c>
      <c r="L13">
        <v>1.08</v>
      </c>
      <c r="M13">
        <v>21.14</v>
      </c>
      <c r="N13" s="135">
        <v>0</v>
      </c>
      <c r="O13" s="135">
        <v>0</v>
      </c>
      <c r="P13" s="135">
        <v>0</v>
      </c>
      <c r="Q13">
        <v>1.18</v>
      </c>
      <c r="R13">
        <v>0</v>
      </c>
      <c r="S13">
        <v>1.52</v>
      </c>
      <c r="T13">
        <v>65.540000000000006</v>
      </c>
      <c r="U13">
        <v>21.85</v>
      </c>
      <c r="V13">
        <v>21.83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7.66</v>
      </c>
      <c r="AD13">
        <v>1.75</v>
      </c>
      <c r="AE13">
        <v>1.75</v>
      </c>
      <c r="AF13">
        <v>2.14</v>
      </c>
    </row>
    <row r="14" spans="1:32">
      <c r="A14" t="s">
        <v>56</v>
      </c>
      <c r="B14" s="75">
        <v>109.2</v>
      </c>
      <c r="C14" s="75">
        <v>36.4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69.92</v>
      </c>
      <c r="J14">
        <v>131.47</v>
      </c>
      <c r="K14">
        <v>100.34</v>
      </c>
      <c r="L14">
        <v>1.08</v>
      </c>
      <c r="M14">
        <v>20.07</v>
      </c>
      <c r="N14" s="135">
        <v>0</v>
      </c>
      <c r="O14" s="135">
        <v>0</v>
      </c>
      <c r="P14" s="135">
        <v>0</v>
      </c>
      <c r="Q14">
        <v>1.18</v>
      </c>
      <c r="R14">
        <v>0</v>
      </c>
      <c r="S14">
        <v>1.52</v>
      </c>
      <c r="T14">
        <v>71.680000000000007</v>
      </c>
      <c r="U14">
        <v>23.89</v>
      </c>
      <c r="V14">
        <v>23.89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8.01</v>
      </c>
      <c r="AD14">
        <v>1.82</v>
      </c>
      <c r="AE14">
        <v>1.82</v>
      </c>
      <c r="AF14">
        <v>2.14</v>
      </c>
    </row>
    <row r="15" spans="1:32">
      <c r="A15" t="s">
        <v>57</v>
      </c>
      <c r="B15" s="75">
        <v>109.2</v>
      </c>
      <c r="C15" s="75">
        <v>36.4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69.92</v>
      </c>
      <c r="J15">
        <v>131.47</v>
      </c>
      <c r="K15">
        <v>100.34</v>
      </c>
      <c r="L15">
        <v>1.08</v>
      </c>
      <c r="M15">
        <v>19.93</v>
      </c>
      <c r="N15" s="135">
        <v>0</v>
      </c>
      <c r="O15" s="135">
        <v>0</v>
      </c>
      <c r="P15" s="135">
        <v>0</v>
      </c>
      <c r="Q15">
        <v>1.18</v>
      </c>
      <c r="R15">
        <v>0</v>
      </c>
      <c r="S15">
        <v>1.52</v>
      </c>
      <c r="T15">
        <v>72.489999999999995</v>
      </c>
      <c r="U15">
        <v>24.16</v>
      </c>
      <c r="V15">
        <v>24.17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8.2100000000000009</v>
      </c>
      <c r="AD15">
        <v>1.55</v>
      </c>
      <c r="AE15">
        <v>1.55</v>
      </c>
      <c r="AF15">
        <v>2.14</v>
      </c>
    </row>
    <row r="16" spans="1:32">
      <c r="A16" t="s">
        <v>58</v>
      </c>
      <c r="B16" s="75">
        <v>109.2</v>
      </c>
      <c r="C16" s="75">
        <v>36.4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69.92</v>
      </c>
      <c r="J16">
        <v>131.47</v>
      </c>
      <c r="K16">
        <v>100.34</v>
      </c>
      <c r="L16">
        <v>1.08</v>
      </c>
      <c r="M16">
        <v>19.14</v>
      </c>
      <c r="N16" s="135">
        <v>0</v>
      </c>
      <c r="O16" s="135">
        <v>0</v>
      </c>
      <c r="P16" s="135">
        <v>0</v>
      </c>
      <c r="Q16">
        <v>1.18</v>
      </c>
      <c r="R16">
        <v>0</v>
      </c>
      <c r="S16">
        <v>1.52</v>
      </c>
      <c r="T16">
        <v>73.33</v>
      </c>
      <c r="U16">
        <v>24.44</v>
      </c>
      <c r="V16">
        <v>24.44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8.5</v>
      </c>
      <c r="AD16">
        <v>1.57</v>
      </c>
      <c r="AE16">
        <v>1.57</v>
      </c>
      <c r="AF16">
        <v>2.14</v>
      </c>
    </row>
    <row r="17" spans="1:32">
      <c r="A17" t="s">
        <v>59</v>
      </c>
      <c r="B17" s="75">
        <v>109.2</v>
      </c>
      <c r="C17" s="75">
        <v>36.4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69.92</v>
      </c>
      <c r="J17">
        <v>131.47</v>
      </c>
      <c r="K17">
        <v>100.34</v>
      </c>
      <c r="L17">
        <v>1.08</v>
      </c>
      <c r="M17">
        <v>18.75</v>
      </c>
      <c r="N17" s="135">
        <v>0</v>
      </c>
      <c r="O17" s="135">
        <v>0</v>
      </c>
      <c r="P17" s="135">
        <v>0</v>
      </c>
      <c r="Q17">
        <v>1.18</v>
      </c>
      <c r="R17">
        <v>0</v>
      </c>
      <c r="S17">
        <v>1.52</v>
      </c>
      <c r="T17">
        <v>74.05</v>
      </c>
      <c r="U17">
        <v>24.68</v>
      </c>
      <c r="V17">
        <v>24.68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8.67</v>
      </c>
      <c r="AD17">
        <v>1.59</v>
      </c>
      <c r="AE17">
        <v>1.59</v>
      </c>
      <c r="AF17">
        <v>2.14</v>
      </c>
    </row>
    <row r="18" spans="1:32">
      <c r="A18" t="s">
        <v>60</v>
      </c>
      <c r="B18" s="75">
        <v>109.2</v>
      </c>
      <c r="C18" s="75">
        <v>36.4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69.92</v>
      </c>
      <c r="J18">
        <v>131.47</v>
      </c>
      <c r="K18">
        <v>100.34</v>
      </c>
      <c r="L18">
        <v>1.08</v>
      </c>
      <c r="M18">
        <v>18.07</v>
      </c>
      <c r="N18" s="135">
        <v>0</v>
      </c>
      <c r="O18" s="135">
        <v>0</v>
      </c>
      <c r="P18" s="135">
        <v>0</v>
      </c>
      <c r="Q18">
        <v>1.18</v>
      </c>
      <c r="R18">
        <v>0</v>
      </c>
      <c r="S18">
        <v>1.52</v>
      </c>
      <c r="T18">
        <v>43.84</v>
      </c>
      <c r="U18">
        <v>14.61</v>
      </c>
      <c r="V18">
        <v>14.61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9.26</v>
      </c>
      <c r="AD18">
        <v>1.61</v>
      </c>
      <c r="AE18">
        <v>1.61</v>
      </c>
      <c r="AF18">
        <v>2.14</v>
      </c>
    </row>
    <row r="19" spans="1:32">
      <c r="A19" t="s">
        <v>61</v>
      </c>
      <c r="B19" s="75">
        <v>109.2</v>
      </c>
      <c r="C19" s="75">
        <v>36.4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69.92</v>
      </c>
      <c r="J19">
        <v>131.47</v>
      </c>
      <c r="K19">
        <v>100.34</v>
      </c>
      <c r="L19">
        <v>1.08</v>
      </c>
      <c r="M19">
        <v>17.940000000000001</v>
      </c>
      <c r="N19" s="135">
        <v>0</v>
      </c>
      <c r="O19" s="135">
        <v>0</v>
      </c>
      <c r="P19" s="135">
        <v>0</v>
      </c>
      <c r="Q19">
        <v>1.18</v>
      </c>
      <c r="R19">
        <v>0</v>
      </c>
      <c r="S19">
        <v>1.52</v>
      </c>
      <c r="T19">
        <v>44.27</v>
      </c>
      <c r="U19">
        <v>14.76</v>
      </c>
      <c r="V19">
        <v>14.74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5.61</v>
      </c>
      <c r="AD19">
        <v>1.69</v>
      </c>
      <c r="AE19">
        <v>1.69</v>
      </c>
      <c r="AF19">
        <v>2.14</v>
      </c>
    </row>
    <row r="20" spans="1:32">
      <c r="A20" t="s">
        <v>62</v>
      </c>
      <c r="B20" s="75">
        <v>109.2</v>
      </c>
      <c r="C20" s="75">
        <v>36.4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69.92</v>
      </c>
      <c r="J20">
        <v>131.47</v>
      </c>
      <c r="K20">
        <v>100.34</v>
      </c>
      <c r="L20">
        <v>1.08</v>
      </c>
      <c r="M20">
        <v>17.14</v>
      </c>
      <c r="N20" s="135">
        <v>0</v>
      </c>
      <c r="O20" s="135">
        <v>0</v>
      </c>
      <c r="P20" s="135">
        <v>0</v>
      </c>
      <c r="Q20">
        <v>1.18</v>
      </c>
      <c r="R20">
        <v>0</v>
      </c>
      <c r="S20">
        <v>1.52</v>
      </c>
      <c r="T20">
        <v>44.62</v>
      </c>
      <c r="U20">
        <v>14.87</v>
      </c>
      <c r="V20">
        <v>14.88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5.66</v>
      </c>
      <c r="AD20">
        <v>0.78</v>
      </c>
      <c r="AE20">
        <v>0.78</v>
      </c>
      <c r="AF20">
        <v>2.14</v>
      </c>
    </row>
    <row r="21" spans="1:32">
      <c r="A21" t="s">
        <v>63</v>
      </c>
      <c r="B21" s="75">
        <v>109.2</v>
      </c>
      <c r="C21" s="75">
        <v>36.4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69.92</v>
      </c>
      <c r="J21">
        <v>131.47</v>
      </c>
      <c r="K21">
        <v>100.34</v>
      </c>
      <c r="L21">
        <v>1.08</v>
      </c>
      <c r="M21">
        <v>16.329999999999998</v>
      </c>
      <c r="N21" s="135">
        <v>0</v>
      </c>
      <c r="O21" s="135">
        <v>0</v>
      </c>
      <c r="P21" s="135">
        <v>0</v>
      </c>
      <c r="Q21">
        <v>1.18</v>
      </c>
      <c r="R21">
        <v>0</v>
      </c>
      <c r="S21">
        <v>1.52</v>
      </c>
      <c r="T21">
        <v>44.87</v>
      </c>
      <c r="U21">
        <v>14.96</v>
      </c>
      <c r="V21">
        <v>14.94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5.76</v>
      </c>
      <c r="AD21">
        <v>0.8</v>
      </c>
      <c r="AE21">
        <v>0.8</v>
      </c>
      <c r="AF21">
        <v>2.14</v>
      </c>
    </row>
    <row r="22" spans="1:32">
      <c r="A22" t="s">
        <v>64</v>
      </c>
      <c r="B22" s="75">
        <v>109.2</v>
      </c>
      <c r="C22" s="75">
        <v>36.4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69.92</v>
      </c>
      <c r="J22">
        <v>131.47</v>
      </c>
      <c r="K22">
        <v>100.34</v>
      </c>
      <c r="L22">
        <v>1.08</v>
      </c>
      <c r="M22">
        <v>15.93</v>
      </c>
      <c r="N22" s="135">
        <v>0</v>
      </c>
      <c r="O22" s="135">
        <v>0</v>
      </c>
      <c r="P22" s="135">
        <v>0</v>
      </c>
      <c r="Q22">
        <v>1.18</v>
      </c>
      <c r="R22">
        <v>0</v>
      </c>
      <c r="S22">
        <v>1.52</v>
      </c>
      <c r="T22">
        <v>44.94</v>
      </c>
      <c r="U22">
        <v>14.98</v>
      </c>
      <c r="V22">
        <v>14.97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6.04</v>
      </c>
      <c r="AD22">
        <v>0.82</v>
      </c>
      <c r="AE22">
        <v>0.82</v>
      </c>
      <c r="AF22">
        <v>2.14</v>
      </c>
    </row>
    <row r="23" spans="1:32">
      <c r="A23" t="s">
        <v>65</v>
      </c>
      <c r="B23" s="75">
        <v>186.62</v>
      </c>
      <c r="C23" s="75">
        <v>67.61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69.92</v>
      </c>
      <c r="J23">
        <v>131.47</v>
      </c>
      <c r="K23">
        <v>100.34</v>
      </c>
      <c r="L23">
        <v>1.08</v>
      </c>
      <c r="M23">
        <v>15.13</v>
      </c>
      <c r="N23" s="135">
        <v>0</v>
      </c>
      <c r="O23" s="135">
        <v>0</v>
      </c>
      <c r="P23" s="135">
        <v>0</v>
      </c>
      <c r="Q23">
        <v>1.18</v>
      </c>
      <c r="R23">
        <v>0</v>
      </c>
      <c r="S23">
        <v>1.52</v>
      </c>
      <c r="T23">
        <v>45.25</v>
      </c>
      <c r="U23">
        <v>15.08</v>
      </c>
      <c r="V23">
        <v>15.09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5.89</v>
      </c>
      <c r="AD23">
        <v>0.84</v>
      </c>
      <c r="AE23">
        <v>0.84</v>
      </c>
      <c r="AF23">
        <v>2.14</v>
      </c>
    </row>
    <row r="24" spans="1:32">
      <c r="A24" t="s">
        <v>66</v>
      </c>
      <c r="B24" s="75">
        <v>244.26</v>
      </c>
      <c r="C24" s="75">
        <v>67.61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131.47</v>
      </c>
      <c r="K24">
        <v>100.34</v>
      </c>
      <c r="L24">
        <v>1.08</v>
      </c>
      <c r="M24">
        <v>14.74</v>
      </c>
      <c r="N24" s="135">
        <v>0</v>
      </c>
      <c r="O24" s="135">
        <v>0</v>
      </c>
      <c r="P24" s="135">
        <v>0</v>
      </c>
      <c r="Q24">
        <v>1.18</v>
      </c>
      <c r="R24">
        <v>0</v>
      </c>
      <c r="S24">
        <v>1.52</v>
      </c>
      <c r="T24">
        <v>45.53</v>
      </c>
      <c r="U24">
        <v>15.18</v>
      </c>
      <c r="V24">
        <v>15.17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5.72</v>
      </c>
      <c r="AD24">
        <v>0.86</v>
      </c>
      <c r="AE24">
        <v>0.86</v>
      </c>
      <c r="AF24">
        <v>2.14</v>
      </c>
    </row>
    <row r="25" spans="1:32">
      <c r="A25" t="s">
        <v>67</v>
      </c>
      <c r="B25" s="75">
        <v>244.26</v>
      </c>
      <c r="C25" s="75">
        <v>86.4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131.47</v>
      </c>
      <c r="K25">
        <v>100.34</v>
      </c>
      <c r="L25">
        <v>1.08</v>
      </c>
      <c r="M25">
        <v>14.33</v>
      </c>
      <c r="N25" s="135">
        <v>0</v>
      </c>
      <c r="O25" s="135">
        <v>0</v>
      </c>
      <c r="P25" s="135">
        <v>0</v>
      </c>
      <c r="Q25">
        <v>1.18</v>
      </c>
      <c r="R25">
        <v>0</v>
      </c>
      <c r="S25">
        <v>1.52</v>
      </c>
      <c r="T25">
        <v>45.7</v>
      </c>
      <c r="U25">
        <v>15.23</v>
      </c>
      <c r="V25">
        <v>15.24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5.66</v>
      </c>
      <c r="AD25">
        <v>0.88</v>
      </c>
      <c r="AE25">
        <v>0.88</v>
      </c>
      <c r="AF25">
        <v>2.14</v>
      </c>
    </row>
    <row r="26" spans="1:32">
      <c r="A26" t="s">
        <v>68</v>
      </c>
      <c r="B26" s="75">
        <v>244.26</v>
      </c>
      <c r="C26" s="75">
        <v>86.4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131.47</v>
      </c>
      <c r="K26">
        <v>100.34</v>
      </c>
      <c r="L26">
        <v>1.08</v>
      </c>
      <c r="M26">
        <v>17.940000000000001</v>
      </c>
      <c r="N26" s="135">
        <v>0</v>
      </c>
      <c r="O26" s="135">
        <v>0</v>
      </c>
      <c r="P26" s="135">
        <v>0</v>
      </c>
      <c r="Q26">
        <v>1.18</v>
      </c>
      <c r="R26">
        <v>0</v>
      </c>
      <c r="S26">
        <v>1.52</v>
      </c>
      <c r="T26">
        <v>45.68</v>
      </c>
      <c r="U26">
        <v>15.23</v>
      </c>
      <c r="V26">
        <v>15.22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5.62</v>
      </c>
      <c r="AD26">
        <v>0.91</v>
      </c>
      <c r="AE26">
        <v>0.91</v>
      </c>
      <c r="AF26">
        <v>2.14</v>
      </c>
    </row>
    <row r="27" spans="1:32">
      <c r="A27" t="s">
        <v>69</v>
      </c>
      <c r="B27" s="75">
        <v>244.26</v>
      </c>
      <c r="C27" s="75">
        <v>86.4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65.78</v>
      </c>
      <c r="J27">
        <v>131.47</v>
      </c>
      <c r="K27">
        <v>100.34</v>
      </c>
      <c r="L27">
        <v>1.01</v>
      </c>
      <c r="M27">
        <v>17.510000000000002</v>
      </c>
      <c r="N27" s="135">
        <v>0</v>
      </c>
      <c r="O27" s="135">
        <v>0</v>
      </c>
      <c r="P27" s="135">
        <v>0</v>
      </c>
      <c r="Q27">
        <v>1.18</v>
      </c>
      <c r="R27">
        <v>0</v>
      </c>
      <c r="S27">
        <v>1.48</v>
      </c>
      <c r="T27">
        <v>45.41</v>
      </c>
      <c r="U27">
        <v>15.14</v>
      </c>
      <c r="V27">
        <v>15.13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4.07</v>
      </c>
      <c r="AD27">
        <v>0.95</v>
      </c>
      <c r="AE27">
        <v>0.95</v>
      </c>
      <c r="AF27">
        <v>2.14</v>
      </c>
    </row>
    <row r="28" spans="1:32">
      <c r="A28" t="s">
        <v>70</v>
      </c>
      <c r="B28" s="75">
        <v>244.26</v>
      </c>
      <c r="C28" s="75">
        <v>86.4</v>
      </c>
      <c r="D28" s="135">
        <f t="shared" si="0"/>
        <v>0.5</v>
      </c>
      <c r="E28" s="75"/>
      <c r="F28" s="78">
        <v>0</v>
      </c>
      <c r="G28" s="78">
        <v>0</v>
      </c>
      <c r="H28" s="78">
        <v>0</v>
      </c>
      <c r="I28">
        <v>74.239999999999995</v>
      </c>
      <c r="J28">
        <v>131.47</v>
      </c>
      <c r="K28">
        <v>100.34</v>
      </c>
      <c r="L28">
        <v>1.01</v>
      </c>
      <c r="M28">
        <v>17.28</v>
      </c>
      <c r="N28" s="135">
        <v>0</v>
      </c>
      <c r="O28" s="135">
        <v>0.5</v>
      </c>
      <c r="P28" s="135">
        <v>0</v>
      </c>
      <c r="Q28">
        <v>1.18</v>
      </c>
      <c r="R28">
        <v>0</v>
      </c>
      <c r="S28">
        <v>1.48</v>
      </c>
      <c r="T28">
        <v>37.26</v>
      </c>
      <c r="U28">
        <v>12.42</v>
      </c>
      <c r="V28">
        <v>12.41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4.1399999999999997</v>
      </c>
      <c r="AD28">
        <v>0.99</v>
      </c>
      <c r="AE28">
        <v>0.99</v>
      </c>
      <c r="AF28">
        <v>2.14</v>
      </c>
    </row>
    <row r="29" spans="1:32">
      <c r="A29" t="s">
        <v>71</v>
      </c>
      <c r="B29" s="75">
        <v>244.26</v>
      </c>
      <c r="C29" s="75">
        <v>86.4</v>
      </c>
      <c r="D29" s="135">
        <f t="shared" si="0"/>
        <v>2.66</v>
      </c>
      <c r="E29" s="75"/>
      <c r="F29" s="78">
        <v>0.89</v>
      </c>
      <c r="G29" s="78">
        <v>0.89</v>
      </c>
      <c r="H29" s="78">
        <v>0.63</v>
      </c>
      <c r="I29">
        <v>115.02</v>
      </c>
      <c r="J29">
        <v>131.47</v>
      </c>
      <c r="K29">
        <v>100.34</v>
      </c>
      <c r="L29">
        <v>1.01</v>
      </c>
      <c r="M29">
        <v>17.239999999999998</v>
      </c>
      <c r="N29" s="135">
        <v>0</v>
      </c>
      <c r="O29" s="135">
        <v>2.66</v>
      </c>
      <c r="P29" s="135">
        <v>0</v>
      </c>
      <c r="Q29">
        <v>1.18</v>
      </c>
      <c r="R29">
        <v>0</v>
      </c>
      <c r="S29">
        <v>1.48</v>
      </c>
      <c r="T29">
        <v>37.24</v>
      </c>
      <c r="U29">
        <v>12.41</v>
      </c>
      <c r="V29">
        <v>12.41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4.1900000000000004</v>
      </c>
      <c r="AD29">
        <v>1</v>
      </c>
      <c r="AE29">
        <v>1</v>
      </c>
      <c r="AF29">
        <v>2.14</v>
      </c>
    </row>
    <row r="30" spans="1:32">
      <c r="A30" t="s">
        <v>72</v>
      </c>
      <c r="B30" s="75">
        <v>244.26</v>
      </c>
      <c r="C30" s="75">
        <v>86.4</v>
      </c>
      <c r="D30" s="135">
        <f t="shared" si="0"/>
        <v>9.11</v>
      </c>
      <c r="E30" s="75"/>
      <c r="F30" s="78">
        <v>1.4</v>
      </c>
      <c r="G30" s="78">
        <v>1.43</v>
      </c>
      <c r="H30" s="78">
        <v>1.05</v>
      </c>
      <c r="I30">
        <v>115.02</v>
      </c>
      <c r="J30">
        <v>131.47</v>
      </c>
      <c r="K30">
        <v>100.34</v>
      </c>
      <c r="L30">
        <v>1.01</v>
      </c>
      <c r="M30">
        <v>17.100000000000001</v>
      </c>
      <c r="N30" s="135">
        <v>2.06</v>
      </c>
      <c r="O30" s="135">
        <v>5.6</v>
      </c>
      <c r="P30" s="135">
        <v>1.45</v>
      </c>
      <c r="Q30">
        <v>1.18</v>
      </c>
      <c r="R30">
        <v>0</v>
      </c>
      <c r="S30">
        <v>1.48</v>
      </c>
      <c r="T30">
        <v>37.450000000000003</v>
      </c>
      <c r="U30">
        <v>12.48</v>
      </c>
      <c r="V30">
        <v>12.49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4.2699999999999996</v>
      </c>
      <c r="AD30">
        <v>1.06</v>
      </c>
      <c r="AE30">
        <v>1.06</v>
      </c>
      <c r="AF30">
        <v>2.14</v>
      </c>
    </row>
    <row r="31" spans="1:32">
      <c r="A31" t="s">
        <v>73</v>
      </c>
      <c r="B31" s="75">
        <v>244.26</v>
      </c>
      <c r="C31" s="75">
        <v>86.4</v>
      </c>
      <c r="D31" s="135">
        <f t="shared" si="0"/>
        <v>27.580000000000002</v>
      </c>
      <c r="E31" s="75"/>
      <c r="F31" s="78">
        <v>2.0099999999999998</v>
      </c>
      <c r="G31" s="78">
        <v>2.06</v>
      </c>
      <c r="H31" s="78">
        <v>1.55</v>
      </c>
      <c r="I31">
        <v>115.02</v>
      </c>
      <c r="J31">
        <v>131.47</v>
      </c>
      <c r="K31">
        <v>100.34</v>
      </c>
      <c r="L31">
        <v>1.01</v>
      </c>
      <c r="M31">
        <v>16.96</v>
      </c>
      <c r="N31" s="135">
        <v>8.82</v>
      </c>
      <c r="O31" s="135">
        <v>11.82</v>
      </c>
      <c r="P31" s="135">
        <v>6.94</v>
      </c>
      <c r="Q31">
        <v>1.1399999999999999</v>
      </c>
      <c r="R31">
        <v>0.4</v>
      </c>
      <c r="S31">
        <v>1.48</v>
      </c>
      <c r="T31">
        <v>39.32</v>
      </c>
      <c r="U31">
        <v>13.11</v>
      </c>
      <c r="V31">
        <v>13.09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4.3600000000000003</v>
      </c>
      <c r="AD31">
        <v>1.08</v>
      </c>
      <c r="AE31">
        <v>1.08</v>
      </c>
      <c r="AF31">
        <v>2.14</v>
      </c>
    </row>
    <row r="32" spans="1:32">
      <c r="A32" t="s">
        <v>74</v>
      </c>
      <c r="B32" s="75">
        <v>244.26</v>
      </c>
      <c r="C32" s="75">
        <v>86.4</v>
      </c>
      <c r="D32" s="135">
        <f t="shared" si="0"/>
        <v>58.85</v>
      </c>
      <c r="E32" s="75"/>
      <c r="F32" s="78">
        <v>2.74</v>
      </c>
      <c r="G32" s="78">
        <v>2.85</v>
      </c>
      <c r="H32" s="78">
        <v>2.21</v>
      </c>
      <c r="I32">
        <v>115.02</v>
      </c>
      <c r="J32">
        <v>131.47</v>
      </c>
      <c r="K32">
        <v>100.34</v>
      </c>
      <c r="L32">
        <v>1.01</v>
      </c>
      <c r="M32">
        <v>21.25</v>
      </c>
      <c r="N32" s="135">
        <v>21.87</v>
      </c>
      <c r="O32" s="135">
        <v>20.48</v>
      </c>
      <c r="P32" s="135">
        <v>16.5</v>
      </c>
      <c r="Q32">
        <v>1.1399999999999999</v>
      </c>
      <c r="R32">
        <v>4.16</v>
      </c>
      <c r="S32">
        <v>1.48</v>
      </c>
      <c r="T32">
        <v>38</v>
      </c>
      <c r="U32">
        <v>12.67</v>
      </c>
      <c r="V32">
        <v>12.65</v>
      </c>
      <c r="W32">
        <v>0.44</v>
      </c>
      <c r="X32">
        <v>0.09</v>
      </c>
      <c r="Y32">
        <v>1.33</v>
      </c>
      <c r="Z32">
        <v>0</v>
      </c>
      <c r="AA32">
        <v>7.33</v>
      </c>
      <c r="AB32">
        <v>3.67</v>
      </c>
      <c r="AC32">
        <v>4.45</v>
      </c>
      <c r="AD32">
        <v>1.1000000000000001</v>
      </c>
      <c r="AE32">
        <v>1.1000000000000001</v>
      </c>
      <c r="AF32">
        <v>2.14</v>
      </c>
    </row>
    <row r="33" spans="1:32">
      <c r="A33" t="s">
        <v>75</v>
      </c>
      <c r="B33" s="75">
        <v>244.26</v>
      </c>
      <c r="C33" s="75">
        <v>86.4</v>
      </c>
      <c r="D33" s="135">
        <f t="shared" si="0"/>
        <v>78.550000000000011</v>
      </c>
      <c r="E33" s="75"/>
      <c r="F33" s="78">
        <v>3.52</v>
      </c>
      <c r="G33" s="78">
        <v>3.65</v>
      </c>
      <c r="H33" s="78">
        <v>2.96</v>
      </c>
      <c r="I33">
        <v>115.02</v>
      </c>
      <c r="J33">
        <v>131.47</v>
      </c>
      <c r="K33">
        <v>100.34</v>
      </c>
      <c r="L33">
        <v>1.01</v>
      </c>
      <c r="M33">
        <v>20.45</v>
      </c>
      <c r="N33" s="135">
        <v>26.19</v>
      </c>
      <c r="O33" s="135">
        <v>26.18</v>
      </c>
      <c r="P33" s="135">
        <v>26.18</v>
      </c>
      <c r="Q33">
        <v>1.1399999999999999</v>
      </c>
      <c r="R33">
        <v>11.12</v>
      </c>
      <c r="S33">
        <v>1.48</v>
      </c>
      <c r="T33">
        <v>38.32</v>
      </c>
      <c r="U33">
        <v>12.77</v>
      </c>
      <c r="V33">
        <v>12.77</v>
      </c>
      <c r="W33">
        <v>2.12</v>
      </c>
      <c r="X33">
        <v>0.42</v>
      </c>
      <c r="Y33">
        <v>2.77</v>
      </c>
      <c r="Z33">
        <v>0.67</v>
      </c>
      <c r="AA33">
        <v>7.33</v>
      </c>
      <c r="AB33">
        <v>3.67</v>
      </c>
      <c r="AC33">
        <v>4.5599999999999996</v>
      </c>
      <c r="AD33">
        <v>0.56000000000000005</v>
      </c>
      <c r="AE33">
        <v>0.56000000000000005</v>
      </c>
      <c r="AF33">
        <v>2.14</v>
      </c>
    </row>
    <row r="34" spans="1:32">
      <c r="A34" t="s">
        <v>76</v>
      </c>
      <c r="B34" s="75">
        <v>244.26</v>
      </c>
      <c r="C34" s="75">
        <v>86.4</v>
      </c>
      <c r="D34" s="135">
        <f t="shared" si="0"/>
        <v>78.550000000000011</v>
      </c>
      <c r="E34" s="75"/>
      <c r="F34" s="78">
        <v>4.3600000000000003</v>
      </c>
      <c r="G34" s="78">
        <v>4.49</v>
      </c>
      <c r="H34" s="78">
        <v>3.79</v>
      </c>
      <c r="I34">
        <v>115.02</v>
      </c>
      <c r="J34">
        <v>131.47</v>
      </c>
      <c r="K34">
        <v>100.34</v>
      </c>
      <c r="L34">
        <v>1.01</v>
      </c>
      <c r="M34">
        <v>20.13</v>
      </c>
      <c r="N34" s="135">
        <v>26.19</v>
      </c>
      <c r="O34" s="135">
        <v>26.18</v>
      </c>
      <c r="P34" s="135">
        <v>26.18</v>
      </c>
      <c r="Q34">
        <v>1.1399999999999999</v>
      </c>
      <c r="R34">
        <v>19.16</v>
      </c>
      <c r="S34">
        <v>1.48</v>
      </c>
      <c r="T34">
        <v>39</v>
      </c>
      <c r="U34">
        <v>13</v>
      </c>
      <c r="V34">
        <v>12.99</v>
      </c>
      <c r="W34">
        <v>10.73</v>
      </c>
      <c r="X34">
        <v>2.15</v>
      </c>
      <c r="Y34">
        <v>3.33</v>
      </c>
      <c r="Z34">
        <v>3.98</v>
      </c>
      <c r="AA34">
        <v>10.67</v>
      </c>
      <c r="AB34">
        <v>5.33</v>
      </c>
      <c r="AC34">
        <v>3.6</v>
      </c>
      <c r="AD34">
        <v>0.56999999999999995</v>
      </c>
      <c r="AE34">
        <v>0.56999999999999995</v>
      </c>
      <c r="AF34">
        <v>2.14</v>
      </c>
    </row>
    <row r="35" spans="1:32">
      <c r="A35" t="s">
        <v>77</v>
      </c>
      <c r="B35" s="75">
        <v>244.26</v>
      </c>
      <c r="C35" s="75">
        <v>86.4</v>
      </c>
      <c r="D35" s="135">
        <f t="shared" si="0"/>
        <v>83.050000000000011</v>
      </c>
      <c r="E35" s="75"/>
      <c r="F35" s="78">
        <v>5.19</v>
      </c>
      <c r="G35" s="78">
        <v>5.36</v>
      </c>
      <c r="H35" s="78">
        <v>4.71</v>
      </c>
      <c r="I35">
        <v>115.02</v>
      </c>
      <c r="J35">
        <v>131.47</v>
      </c>
      <c r="K35">
        <v>100.34</v>
      </c>
      <c r="L35">
        <v>1.01</v>
      </c>
      <c r="M35">
        <v>19.48</v>
      </c>
      <c r="N35" s="135">
        <v>27.69</v>
      </c>
      <c r="O35" s="135">
        <v>27.68</v>
      </c>
      <c r="P35" s="135">
        <v>27.68</v>
      </c>
      <c r="Q35">
        <v>1.1399999999999999</v>
      </c>
      <c r="R35">
        <v>27.86</v>
      </c>
      <c r="S35">
        <v>1.48</v>
      </c>
      <c r="T35">
        <v>39.5</v>
      </c>
      <c r="U35">
        <v>13.17</v>
      </c>
      <c r="V35">
        <v>13.15</v>
      </c>
      <c r="W35">
        <v>28.65</v>
      </c>
      <c r="X35">
        <v>5.73</v>
      </c>
      <c r="Y35">
        <v>13.6</v>
      </c>
      <c r="Z35">
        <v>8.7200000000000006</v>
      </c>
      <c r="AA35">
        <v>12.67</v>
      </c>
      <c r="AB35">
        <v>6.33</v>
      </c>
      <c r="AC35">
        <v>3.64</v>
      </c>
      <c r="AD35">
        <v>0.57999999999999996</v>
      </c>
      <c r="AE35">
        <v>0.57999999999999996</v>
      </c>
      <c r="AF35">
        <v>2.14</v>
      </c>
    </row>
    <row r="36" spans="1:32">
      <c r="A36" t="s">
        <v>78</v>
      </c>
      <c r="B36" s="75">
        <v>244.26</v>
      </c>
      <c r="C36" s="75">
        <v>86.4</v>
      </c>
      <c r="D36" s="135">
        <f t="shared" si="0"/>
        <v>83.050000000000011</v>
      </c>
      <c r="E36" s="75"/>
      <c r="F36" s="78">
        <v>6.06</v>
      </c>
      <c r="G36" s="78">
        <v>6.22</v>
      </c>
      <c r="H36" s="78">
        <v>5.68</v>
      </c>
      <c r="I36">
        <v>115.02</v>
      </c>
      <c r="J36">
        <v>131.47</v>
      </c>
      <c r="K36">
        <v>100.34</v>
      </c>
      <c r="L36">
        <v>1.01</v>
      </c>
      <c r="M36">
        <v>19.13</v>
      </c>
      <c r="N36" s="135">
        <v>27.69</v>
      </c>
      <c r="O36" s="135">
        <v>27.68</v>
      </c>
      <c r="P36" s="135">
        <v>27.68</v>
      </c>
      <c r="Q36">
        <v>1.1399999999999999</v>
      </c>
      <c r="R36">
        <v>37.299999999999997</v>
      </c>
      <c r="S36">
        <v>1.48</v>
      </c>
      <c r="T36">
        <v>40.32</v>
      </c>
      <c r="U36">
        <v>13.44</v>
      </c>
      <c r="V36">
        <v>13.43</v>
      </c>
      <c r="W36">
        <v>51.01</v>
      </c>
      <c r="X36">
        <v>10.199999999999999</v>
      </c>
      <c r="Y36">
        <v>25.81</v>
      </c>
      <c r="Z36">
        <v>13.63</v>
      </c>
      <c r="AA36">
        <v>24</v>
      </c>
      <c r="AB36">
        <v>12</v>
      </c>
      <c r="AC36">
        <v>3.66</v>
      </c>
      <c r="AD36">
        <v>0.6</v>
      </c>
      <c r="AE36">
        <v>0.6</v>
      </c>
      <c r="AF36">
        <v>2.14</v>
      </c>
    </row>
    <row r="37" spans="1:32">
      <c r="A37" t="s">
        <v>79</v>
      </c>
      <c r="B37" s="75">
        <v>244.26</v>
      </c>
      <c r="C37" s="75">
        <v>86.4</v>
      </c>
      <c r="D37" s="135">
        <f t="shared" si="0"/>
        <v>83.050000000000011</v>
      </c>
      <c r="E37" s="75"/>
      <c r="F37" s="78">
        <v>6.91</v>
      </c>
      <c r="G37" s="78">
        <v>7.06</v>
      </c>
      <c r="H37" s="78">
        <v>6.67</v>
      </c>
      <c r="I37">
        <v>115.02</v>
      </c>
      <c r="J37">
        <v>131.47</v>
      </c>
      <c r="K37">
        <v>100.34</v>
      </c>
      <c r="L37">
        <v>1.01</v>
      </c>
      <c r="M37">
        <v>18.739999999999998</v>
      </c>
      <c r="N37" s="135">
        <v>27.69</v>
      </c>
      <c r="O37" s="135">
        <v>27.68</v>
      </c>
      <c r="P37" s="135">
        <v>27.68</v>
      </c>
      <c r="Q37">
        <v>1.1399999999999999</v>
      </c>
      <c r="R37">
        <v>47.19</v>
      </c>
      <c r="S37">
        <v>1.48</v>
      </c>
      <c r="T37">
        <v>40.549999999999997</v>
      </c>
      <c r="U37">
        <v>13.52</v>
      </c>
      <c r="V37">
        <v>13.51</v>
      </c>
      <c r="W37">
        <v>82.81</v>
      </c>
      <c r="X37">
        <v>16.559999999999999</v>
      </c>
      <c r="Y37">
        <v>32.69</v>
      </c>
      <c r="Z37">
        <v>17.88</v>
      </c>
      <c r="AA37">
        <v>38</v>
      </c>
      <c r="AB37">
        <v>19</v>
      </c>
      <c r="AC37">
        <v>3.74</v>
      </c>
      <c r="AD37">
        <v>0.63</v>
      </c>
      <c r="AE37">
        <v>0.63</v>
      </c>
      <c r="AF37">
        <v>2.14</v>
      </c>
    </row>
    <row r="38" spans="1:32">
      <c r="A38" t="s">
        <v>80</v>
      </c>
      <c r="B38" s="75">
        <v>244.26</v>
      </c>
      <c r="C38" s="75">
        <v>86.4</v>
      </c>
      <c r="D38" s="135">
        <f t="shared" si="0"/>
        <v>83.050000000000011</v>
      </c>
      <c r="E38" s="75"/>
      <c r="F38" s="78">
        <v>7.75</v>
      </c>
      <c r="G38" s="78">
        <v>7.92</v>
      </c>
      <c r="H38" s="78">
        <v>7.63</v>
      </c>
      <c r="I38">
        <v>115.02</v>
      </c>
      <c r="J38">
        <v>131.47</v>
      </c>
      <c r="K38">
        <v>100.34</v>
      </c>
      <c r="L38">
        <v>1.01</v>
      </c>
      <c r="M38">
        <v>18.34</v>
      </c>
      <c r="N38" s="135">
        <v>27.69</v>
      </c>
      <c r="O38" s="135">
        <v>27.68</v>
      </c>
      <c r="P38" s="135">
        <v>27.68</v>
      </c>
      <c r="Q38">
        <v>1.1399999999999999</v>
      </c>
      <c r="R38">
        <v>57.39</v>
      </c>
      <c r="S38">
        <v>1.48</v>
      </c>
      <c r="T38">
        <v>40.409999999999997</v>
      </c>
      <c r="U38">
        <v>13.47</v>
      </c>
      <c r="V38">
        <v>13.46</v>
      </c>
      <c r="W38">
        <v>108.29</v>
      </c>
      <c r="X38">
        <v>21.66</v>
      </c>
      <c r="Y38">
        <v>32.770000000000003</v>
      </c>
      <c r="Z38">
        <v>22.12</v>
      </c>
      <c r="AA38">
        <v>50.67</v>
      </c>
      <c r="AB38">
        <v>25.33</v>
      </c>
      <c r="AC38">
        <v>3.79</v>
      </c>
      <c r="AD38">
        <v>0.66</v>
      </c>
      <c r="AE38">
        <v>0.66</v>
      </c>
      <c r="AF38">
        <v>2.14</v>
      </c>
    </row>
    <row r="39" spans="1:32">
      <c r="A39" t="s">
        <v>81</v>
      </c>
      <c r="B39" s="75">
        <v>244.26</v>
      </c>
      <c r="C39" s="75">
        <v>86.4</v>
      </c>
      <c r="D39" s="135">
        <f t="shared" si="0"/>
        <v>83.050000000000011</v>
      </c>
      <c r="E39" s="75"/>
      <c r="F39" s="78">
        <v>7.78</v>
      </c>
      <c r="G39" s="78">
        <v>7.78</v>
      </c>
      <c r="H39" s="78">
        <v>7.98</v>
      </c>
      <c r="I39">
        <v>115.02</v>
      </c>
      <c r="J39">
        <v>131.47</v>
      </c>
      <c r="K39">
        <v>100.34</v>
      </c>
      <c r="L39">
        <v>1.01</v>
      </c>
      <c r="M39">
        <v>18.3</v>
      </c>
      <c r="N39" s="135">
        <v>27.69</v>
      </c>
      <c r="O39" s="135">
        <v>27.68</v>
      </c>
      <c r="P39" s="135">
        <v>27.68</v>
      </c>
      <c r="Q39">
        <v>1.1399999999999999</v>
      </c>
      <c r="R39">
        <v>68.62</v>
      </c>
      <c r="S39">
        <v>1.48</v>
      </c>
      <c r="T39">
        <v>40.299999999999997</v>
      </c>
      <c r="U39">
        <v>13.43</v>
      </c>
      <c r="V39">
        <v>13.43</v>
      </c>
      <c r="W39">
        <v>130.34</v>
      </c>
      <c r="X39">
        <v>26.07</v>
      </c>
      <c r="Y39">
        <v>38.15</v>
      </c>
      <c r="Z39">
        <v>26.09</v>
      </c>
      <c r="AA39">
        <v>60.67</v>
      </c>
      <c r="AB39">
        <v>30.33</v>
      </c>
      <c r="AC39">
        <v>3.7</v>
      </c>
      <c r="AD39">
        <v>0.66</v>
      </c>
      <c r="AE39">
        <v>0.66</v>
      </c>
      <c r="AF39">
        <v>2.14</v>
      </c>
    </row>
    <row r="40" spans="1:32">
      <c r="A40" t="s">
        <v>82</v>
      </c>
      <c r="B40" s="75">
        <v>244.26</v>
      </c>
      <c r="C40" s="75">
        <v>86.4</v>
      </c>
      <c r="D40" s="135">
        <f t="shared" si="0"/>
        <v>83.050000000000011</v>
      </c>
      <c r="E40" s="75"/>
      <c r="F40" s="78">
        <v>9.34</v>
      </c>
      <c r="G40" s="78">
        <v>9.34</v>
      </c>
      <c r="H40" s="78">
        <v>9.57</v>
      </c>
      <c r="I40">
        <v>115.02</v>
      </c>
      <c r="J40">
        <v>131.47</v>
      </c>
      <c r="K40">
        <v>100.34</v>
      </c>
      <c r="L40">
        <v>1.01</v>
      </c>
      <c r="M40">
        <v>18.420000000000002</v>
      </c>
      <c r="N40" s="135">
        <v>27.69</v>
      </c>
      <c r="O40" s="135">
        <v>27.68</v>
      </c>
      <c r="P40" s="135">
        <v>27.68</v>
      </c>
      <c r="Q40">
        <v>1.1399999999999999</v>
      </c>
      <c r="R40">
        <v>79.45</v>
      </c>
      <c r="S40">
        <v>1.48</v>
      </c>
      <c r="T40">
        <v>35.119999999999997</v>
      </c>
      <c r="U40">
        <v>11.71</v>
      </c>
      <c r="V40">
        <v>11.7</v>
      </c>
      <c r="W40">
        <v>150.82</v>
      </c>
      <c r="X40">
        <v>30.16</v>
      </c>
      <c r="Y40">
        <v>43.18</v>
      </c>
      <c r="Z40">
        <v>29.99</v>
      </c>
      <c r="AA40">
        <v>68</v>
      </c>
      <c r="AB40">
        <v>34</v>
      </c>
      <c r="AC40">
        <v>3.77</v>
      </c>
      <c r="AD40">
        <v>0.68</v>
      </c>
      <c r="AE40">
        <v>0.68</v>
      </c>
      <c r="AF40">
        <v>2.14</v>
      </c>
    </row>
    <row r="41" spans="1:32">
      <c r="A41" t="s">
        <v>83</v>
      </c>
      <c r="B41" s="75">
        <v>244.26</v>
      </c>
      <c r="C41" s="75">
        <v>86.4</v>
      </c>
      <c r="D41" s="135">
        <f t="shared" si="0"/>
        <v>83.050000000000011</v>
      </c>
      <c r="E41" s="75"/>
      <c r="F41" s="78">
        <v>10.55</v>
      </c>
      <c r="G41" s="78">
        <v>10.55</v>
      </c>
      <c r="H41" s="78">
        <v>10.81</v>
      </c>
      <c r="I41">
        <v>115.02</v>
      </c>
      <c r="J41">
        <v>131.47</v>
      </c>
      <c r="K41">
        <v>100.34</v>
      </c>
      <c r="L41">
        <v>1.01</v>
      </c>
      <c r="M41">
        <v>12.04</v>
      </c>
      <c r="N41" s="135">
        <v>27.69</v>
      </c>
      <c r="O41" s="135">
        <v>27.68</v>
      </c>
      <c r="P41" s="135">
        <v>27.68</v>
      </c>
      <c r="Q41">
        <v>1.29</v>
      </c>
      <c r="R41">
        <v>89.92</v>
      </c>
      <c r="S41">
        <v>1.48</v>
      </c>
      <c r="T41">
        <v>34.450000000000003</v>
      </c>
      <c r="U41">
        <v>11.48</v>
      </c>
      <c r="V41">
        <v>11.48</v>
      </c>
      <c r="W41">
        <v>170.17</v>
      </c>
      <c r="X41">
        <v>34.03</v>
      </c>
      <c r="Y41">
        <v>48.31</v>
      </c>
      <c r="Z41">
        <v>33.369999999999997</v>
      </c>
      <c r="AA41">
        <v>74.67</v>
      </c>
      <c r="AB41">
        <v>37.33</v>
      </c>
      <c r="AC41">
        <v>3.88</v>
      </c>
      <c r="AD41">
        <v>0.69</v>
      </c>
      <c r="AE41">
        <v>0.69</v>
      </c>
      <c r="AF41">
        <v>1.31</v>
      </c>
    </row>
    <row r="42" spans="1:32">
      <c r="A42" t="s">
        <v>84</v>
      </c>
      <c r="B42" s="75">
        <v>244.26</v>
      </c>
      <c r="C42" s="75">
        <v>86.4</v>
      </c>
      <c r="D42" s="135">
        <f t="shared" si="0"/>
        <v>83.050000000000011</v>
      </c>
      <c r="E42" s="75"/>
      <c r="F42" s="78">
        <v>11.7</v>
      </c>
      <c r="G42" s="78">
        <v>11.7</v>
      </c>
      <c r="H42" s="78">
        <v>11.99</v>
      </c>
      <c r="I42">
        <v>115.02</v>
      </c>
      <c r="J42">
        <v>131.47</v>
      </c>
      <c r="K42">
        <v>100.34</v>
      </c>
      <c r="L42">
        <v>1.01</v>
      </c>
      <c r="M42">
        <v>12.16</v>
      </c>
      <c r="N42" s="135">
        <v>27.69</v>
      </c>
      <c r="O42" s="135">
        <v>27.68</v>
      </c>
      <c r="P42" s="135">
        <v>27.68</v>
      </c>
      <c r="Q42">
        <v>1.29</v>
      </c>
      <c r="R42">
        <v>99.73</v>
      </c>
      <c r="S42">
        <v>1.48</v>
      </c>
      <c r="T42">
        <v>33.450000000000003</v>
      </c>
      <c r="U42">
        <v>11.15</v>
      </c>
      <c r="V42">
        <v>11.14</v>
      </c>
      <c r="W42">
        <v>188.19</v>
      </c>
      <c r="X42">
        <v>37.64</v>
      </c>
      <c r="Y42">
        <v>66.010000000000005</v>
      </c>
      <c r="Z42">
        <v>36.56</v>
      </c>
      <c r="AA42">
        <v>78</v>
      </c>
      <c r="AB42">
        <v>39</v>
      </c>
      <c r="AC42">
        <v>3.91</v>
      </c>
      <c r="AD42">
        <v>0.7</v>
      </c>
      <c r="AE42">
        <v>0.7</v>
      </c>
      <c r="AF42">
        <v>1.31</v>
      </c>
    </row>
    <row r="43" spans="1:32">
      <c r="A43" t="s">
        <v>85</v>
      </c>
      <c r="B43" s="75">
        <v>244.26</v>
      </c>
      <c r="C43" s="75">
        <v>86.4</v>
      </c>
      <c r="D43" s="135">
        <f t="shared" si="0"/>
        <v>83.050000000000011</v>
      </c>
      <c r="E43" s="75"/>
      <c r="F43" s="78">
        <v>12.76</v>
      </c>
      <c r="G43" s="78">
        <v>12.76</v>
      </c>
      <c r="H43" s="78">
        <v>13.07</v>
      </c>
      <c r="I43">
        <v>115.02</v>
      </c>
      <c r="J43">
        <v>131.47</v>
      </c>
      <c r="K43">
        <v>100.34</v>
      </c>
      <c r="L43">
        <v>1.08</v>
      </c>
      <c r="M43">
        <v>12.29</v>
      </c>
      <c r="N43" s="135">
        <v>27.69</v>
      </c>
      <c r="O43" s="135">
        <v>27.68</v>
      </c>
      <c r="P43" s="135">
        <v>27.68</v>
      </c>
      <c r="Q43">
        <v>1.29</v>
      </c>
      <c r="R43">
        <v>108.25</v>
      </c>
      <c r="S43">
        <v>1.52</v>
      </c>
      <c r="T43">
        <v>32.450000000000003</v>
      </c>
      <c r="U43">
        <v>10.82</v>
      </c>
      <c r="V43">
        <v>10.8</v>
      </c>
      <c r="W43">
        <v>204.61</v>
      </c>
      <c r="X43">
        <v>40.92</v>
      </c>
      <c r="Y43">
        <v>74.06</v>
      </c>
      <c r="Z43">
        <v>39.229999999999997</v>
      </c>
      <c r="AA43">
        <v>84</v>
      </c>
      <c r="AB43">
        <v>42</v>
      </c>
      <c r="AC43">
        <v>4.04</v>
      </c>
      <c r="AD43">
        <v>0.81</v>
      </c>
      <c r="AE43">
        <v>0.81</v>
      </c>
      <c r="AF43">
        <v>1.31</v>
      </c>
    </row>
    <row r="44" spans="1:32">
      <c r="A44" t="s">
        <v>86</v>
      </c>
      <c r="B44" s="75">
        <v>244.26</v>
      </c>
      <c r="C44" s="75">
        <v>86.4</v>
      </c>
      <c r="D44" s="135">
        <f t="shared" si="0"/>
        <v>83.050000000000011</v>
      </c>
      <c r="E44" s="75"/>
      <c r="F44" s="78">
        <v>13.62</v>
      </c>
      <c r="G44" s="78">
        <v>13.62</v>
      </c>
      <c r="H44" s="78">
        <v>13.96</v>
      </c>
      <c r="I44">
        <v>115.02</v>
      </c>
      <c r="J44">
        <v>131.47</v>
      </c>
      <c r="K44">
        <v>100.34</v>
      </c>
      <c r="L44">
        <v>1.08</v>
      </c>
      <c r="M44">
        <v>12.35</v>
      </c>
      <c r="N44" s="135">
        <v>27.69</v>
      </c>
      <c r="O44" s="135">
        <v>27.68</v>
      </c>
      <c r="P44" s="135">
        <v>27.68</v>
      </c>
      <c r="Q44">
        <v>1.29</v>
      </c>
      <c r="R44">
        <v>115.6</v>
      </c>
      <c r="S44">
        <v>1.52</v>
      </c>
      <c r="T44">
        <v>17.05</v>
      </c>
      <c r="U44">
        <v>5.68</v>
      </c>
      <c r="V44">
        <v>5.68</v>
      </c>
      <c r="W44">
        <v>218.59</v>
      </c>
      <c r="X44">
        <v>43.72</v>
      </c>
      <c r="Y44">
        <v>78.650000000000006</v>
      </c>
      <c r="Z44">
        <v>41.24</v>
      </c>
      <c r="AA44">
        <v>86.67</v>
      </c>
      <c r="AB44">
        <v>43.33</v>
      </c>
      <c r="AC44">
        <v>2.4700000000000002</v>
      </c>
      <c r="AD44">
        <v>0.34</v>
      </c>
      <c r="AE44">
        <v>0.34</v>
      </c>
      <c r="AF44">
        <v>1.31</v>
      </c>
    </row>
    <row r="45" spans="1:32">
      <c r="A45" t="s">
        <v>87</v>
      </c>
      <c r="B45" s="75">
        <v>244.26</v>
      </c>
      <c r="C45" s="75">
        <v>86.4</v>
      </c>
      <c r="D45" s="135">
        <f t="shared" si="0"/>
        <v>83.050000000000011</v>
      </c>
      <c r="E45" s="75"/>
      <c r="F45" s="78">
        <v>14.33</v>
      </c>
      <c r="G45" s="78">
        <v>14.33</v>
      </c>
      <c r="H45" s="78">
        <v>14.69</v>
      </c>
      <c r="I45">
        <v>115.02</v>
      </c>
      <c r="J45">
        <v>131.47</v>
      </c>
      <c r="K45">
        <v>100.34</v>
      </c>
      <c r="L45">
        <v>1.08</v>
      </c>
      <c r="M45">
        <v>12.42</v>
      </c>
      <c r="N45" s="135">
        <v>27.69</v>
      </c>
      <c r="O45" s="135">
        <v>27.68</v>
      </c>
      <c r="P45" s="135">
        <v>27.68</v>
      </c>
      <c r="Q45">
        <v>1.29</v>
      </c>
      <c r="R45">
        <v>121.77</v>
      </c>
      <c r="S45">
        <v>1.52</v>
      </c>
      <c r="T45">
        <v>17.05</v>
      </c>
      <c r="U45">
        <v>5.68</v>
      </c>
      <c r="V45">
        <v>5.68</v>
      </c>
      <c r="W45">
        <v>230.58</v>
      </c>
      <c r="X45">
        <v>46.12</v>
      </c>
      <c r="Y45">
        <v>82.57</v>
      </c>
      <c r="Z45">
        <v>41.05</v>
      </c>
      <c r="AA45">
        <v>92.67</v>
      </c>
      <c r="AB45">
        <v>46.33</v>
      </c>
      <c r="AC45">
        <v>2.44</v>
      </c>
      <c r="AD45">
        <v>0.34</v>
      </c>
      <c r="AE45">
        <v>0.34</v>
      </c>
      <c r="AF45">
        <v>1.31</v>
      </c>
    </row>
    <row r="46" spans="1:32">
      <c r="A46" t="s">
        <v>88</v>
      </c>
      <c r="B46" s="75">
        <v>244.26</v>
      </c>
      <c r="C46" s="75">
        <v>86.4</v>
      </c>
      <c r="D46" s="135">
        <f t="shared" si="0"/>
        <v>83.050000000000011</v>
      </c>
      <c r="E46" s="75"/>
      <c r="F46" s="78">
        <v>14.91</v>
      </c>
      <c r="G46" s="78">
        <v>14.91</v>
      </c>
      <c r="H46" s="78">
        <v>15.29</v>
      </c>
      <c r="I46">
        <v>115.02</v>
      </c>
      <c r="J46">
        <v>131.47</v>
      </c>
      <c r="K46">
        <v>100.34</v>
      </c>
      <c r="L46">
        <v>1.08</v>
      </c>
      <c r="M46">
        <v>13.16</v>
      </c>
      <c r="N46" s="135">
        <v>27.69</v>
      </c>
      <c r="O46" s="135">
        <v>27.68</v>
      </c>
      <c r="P46" s="135">
        <v>27.68</v>
      </c>
      <c r="Q46">
        <v>1.29</v>
      </c>
      <c r="R46">
        <v>127.29</v>
      </c>
      <c r="S46">
        <v>1.52</v>
      </c>
      <c r="T46">
        <v>17.09</v>
      </c>
      <c r="U46">
        <v>5.7</v>
      </c>
      <c r="V46">
        <v>5.69</v>
      </c>
      <c r="W46">
        <v>240.69</v>
      </c>
      <c r="X46">
        <v>48.14</v>
      </c>
      <c r="Y46">
        <v>85.8</v>
      </c>
      <c r="Z46">
        <v>42.47</v>
      </c>
      <c r="AA46">
        <v>96.67</v>
      </c>
      <c r="AB46">
        <v>48.33</v>
      </c>
      <c r="AC46">
        <v>2.46</v>
      </c>
      <c r="AD46">
        <v>0.34</v>
      </c>
      <c r="AE46">
        <v>0.34</v>
      </c>
      <c r="AF46">
        <v>1.31</v>
      </c>
    </row>
    <row r="47" spans="1:32">
      <c r="A47" t="s">
        <v>89</v>
      </c>
      <c r="B47" s="75">
        <v>244.26</v>
      </c>
      <c r="C47" s="75">
        <v>86.4</v>
      </c>
      <c r="D47" s="135">
        <f t="shared" si="0"/>
        <v>83.050000000000011</v>
      </c>
      <c r="E47" s="75"/>
      <c r="F47" s="78">
        <v>15.52</v>
      </c>
      <c r="G47" s="78">
        <v>15.52</v>
      </c>
      <c r="H47" s="78">
        <v>15.91</v>
      </c>
      <c r="I47">
        <v>115.02</v>
      </c>
      <c r="J47">
        <v>131.47</v>
      </c>
      <c r="K47">
        <v>100.34</v>
      </c>
      <c r="L47">
        <v>1.08</v>
      </c>
      <c r="M47">
        <v>11.18</v>
      </c>
      <c r="N47" s="135">
        <v>27.69</v>
      </c>
      <c r="O47" s="135">
        <v>27.68</v>
      </c>
      <c r="P47" s="135">
        <v>27.68</v>
      </c>
      <c r="Q47">
        <v>1.29</v>
      </c>
      <c r="R47">
        <v>131.91999999999999</v>
      </c>
      <c r="S47">
        <v>1.52</v>
      </c>
      <c r="T47">
        <v>17.3</v>
      </c>
      <c r="U47">
        <v>5.77</v>
      </c>
      <c r="V47">
        <v>5.76</v>
      </c>
      <c r="W47">
        <v>250</v>
      </c>
      <c r="X47">
        <v>50</v>
      </c>
      <c r="Y47">
        <v>90.47</v>
      </c>
      <c r="Z47">
        <v>43.72</v>
      </c>
      <c r="AA47">
        <v>96</v>
      </c>
      <c r="AB47">
        <v>48</v>
      </c>
      <c r="AC47">
        <v>2.48</v>
      </c>
      <c r="AD47">
        <v>0.34</v>
      </c>
      <c r="AE47">
        <v>0.34</v>
      </c>
      <c r="AF47">
        <v>1.31</v>
      </c>
    </row>
    <row r="48" spans="1:32">
      <c r="A48" t="s">
        <v>90</v>
      </c>
      <c r="B48" s="75">
        <v>244.26</v>
      </c>
      <c r="C48" s="75">
        <v>86.4</v>
      </c>
      <c r="D48" s="135">
        <f t="shared" si="0"/>
        <v>83.050000000000011</v>
      </c>
      <c r="E48" s="75"/>
      <c r="F48" s="78">
        <v>15.92</v>
      </c>
      <c r="G48" s="78">
        <v>15.92</v>
      </c>
      <c r="H48" s="78">
        <v>16.329999999999998</v>
      </c>
      <c r="I48">
        <v>115.02</v>
      </c>
      <c r="J48">
        <v>131.47</v>
      </c>
      <c r="K48">
        <v>100.34</v>
      </c>
      <c r="L48">
        <v>1.08</v>
      </c>
      <c r="M48">
        <v>11.31</v>
      </c>
      <c r="N48" s="135">
        <v>27.69</v>
      </c>
      <c r="O48" s="135">
        <v>27.68</v>
      </c>
      <c r="P48" s="135">
        <v>27.68</v>
      </c>
      <c r="Q48">
        <v>1.29</v>
      </c>
      <c r="R48">
        <v>134.63</v>
      </c>
      <c r="S48">
        <v>1.52</v>
      </c>
      <c r="T48">
        <v>17.3</v>
      </c>
      <c r="U48">
        <v>5.77</v>
      </c>
      <c r="V48">
        <v>5.76</v>
      </c>
      <c r="W48">
        <v>250</v>
      </c>
      <c r="X48">
        <v>50</v>
      </c>
      <c r="Y48">
        <v>93.59</v>
      </c>
      <c r="Z48">
        <v>44.92</v>
      </c>
      <c r="AA48">
        <v>97.34</v>
      </c>
      <c r="AB48">
        <v>48.66</v>
      </c>
      <c r="AC48">
        <v>2.4700000000000002</v>
      </c>
      <c r="AD48">
        <v>0.34</v>
      </c>
      <c r="AE48">
        <v>0.34</v>
      </c>
      <c r="AF48">
        <v>1.31</v>
      </c>
    </row>
    <row r="49" spans="1:32">
      <c r="A49" t="s">
        <v>91</v>
      </c>
      <c r="B49" s="75">
        <v>244.26</v>
      </c>
      <c r="C49" s="75">
        <v>86.4</v>
      </c>
      <c r="D49" s="135">
        <f t="shared" si="0"/>
        <v>83.050000000000011</v>
      </c>
      <c r="E49" s="75"/>
      <c r="F49" s="78">
        <v>16.29</v>
      </c>
      <c r="G49" s="78">
        <v>16.29</v>
      </c>
      <c r="H49" s="78">
        <v>16.7</v>
      </c>
      <c r="I49">
        <v>115.02</v>
      </c>
      <c r="J49">
        <v>131.47</v>
      </c>
      <c r="K49">
        <v>100.34</v>
      </c>
      <c r="L49">
        <v>1.08</v>
      </c>
      <c r="M49">
        <v>11.51</v>
      </c>
      <c r="N49" s="135">
        <v>27.69</v>
      </c>
      <c r="O49" s="135">
        <v>27.68</v>
      </c>
      <c r="P49" s="135">
        <v>27.68</v>
      </c>
      <c r="Q49">
        <v>1.29</v>
      </c>
      <c r="R49">
        <v>137.16</v>
      </c>
      <c r="S49">
        <v>1.52</v>
      </c>
      <c r="T49">
        <v>17.739999999999998</v>
      </c>
      <c r="U49">
        <v>5.91</v>
      </c>
      <c r="V49">
        <v>5.91</v>
      </c>
      <c r="W49">
        <v>250</v>
      </c>
      <c r="X49">
        <v>50</v>
      </c>
      <c r="Y49">
        <v>94.15</v>
      </c>
      <c r="Z49">
        <v>46</v>
      </c>
      <c r="AA49">
        <v>96.67</v>
      </c>
      <c r="AB49">
        <v>48.33</v>
      </c>
      <c r="AC49">
        <v>2.4700000000000002</v>
      </c>
      <c r="AD49">
        <v>0.34</v>
      </c>
      <c r="AE49">
        <v>0.34</v>
      </c>
      <c r="AF49">
        <v>1.31</v>
      </c>
    </row>
    <row r="50" spans="1:32">
      <c r="A50" t="s">
        <v>92</v>
      </c>
      <c r="B50" s="75">
        <v>244.26</v>
      </c>
      <c r="C50" s="75">
        <v>86.4</v>
      </c>
      <c r="D50" s="135">
        <f t="shared" si="0"/>
        <v>83.050000000000011</v>
      </c>
      <c r="E50" s="75"/>
      <c r="F50" s="78">
        <v>16.600000000000001</v>
      </c>
      <c r="G50" s="78">
        <v>16.600000000000001</v>
      </c>
      <c r="H50" s="78">
        <v>17.02</v>
      </c>
      <c r="I50">
        <v>115.02</v>
      </c>
      <c r="J50">
        <v>131.47</v>
      </c>
      <c r="K50">
        <v>100.34</v>
      </c>
      <c r="L50">
        <v>1.08</v>
      </c>
      <c r="M50">
        <v>11.71</v>
      </c>
      <c r="N50" s="135">
        <v>27.69</v>
      </c>
      <c r="O50" s="135">
        <v>27.68</v>
      </c>
      <c r="P50" s="135">
        <v>27.68</v>
      </c>
      <c r="Q50">
        <v>1.29</v>
      </c>
      <c r="R50">
        <v>138.69</v>
      </c>
      <c r="S50">
        <v>1.52</v>
      </c>
      <c r="T50">
        <v>17.88</v>
      </c>
      <c r="U50">
        <v>5.96</v>
      </c>
      <c r="V50">
        <v>5.96</v>
      </c>
      <c r="W50">
        <v>250</v>
      </c>
      <c r="X50">
        <v>50</v>
      </c>
      <c r="Y50">
        <v>94.73</v>
      </c>
      <c r="Z50">
        <v>47.01</v>
      </c>
      <c r="AA50">
        <v>96.67</v>
      </c>
      <c r="AB50">
        <v>48.33</v>
      </c>
      <c r="AC50">
        <v>2.4700000000000002</v>
      </c>
      <c r="AD50">
        <v>0.34</v>
      </c>
      <c r="AE50">
        <v>0.34</v>
      </c>
      <c r="AF50">
        <v>1.31</v>
      </c>
    </row>
    <row r="51" spans="1:32">
      <c r="A51" t="s">
        <v>93</v>
      </c>
      <c r="B51" s="75">
        <v>244.26</v>
      </c>
      <c r="C51" s="75">
        <v>86.4</v>
      </c>
      <c r="D51" s="135">
        <f t="shared" si="0"/>
        <v>83.050000000000011</v>
      </c>
      <c r="E51" s="75"/>
      <c r="F51" s="78">
        <v>16.8</v>
      </c>
      <c r="G51" s="78">
        <v>16.8</v>
      </c>
      <c r="H51" s="78">
        <v>17.22</v>
      </c>
      <c r="I51">
        <v>115.02</v>
      </c>
      <c r="J51">
        <v>131.47</v>
      </c>
      <c r="K51">
        <v>100.34</v>
      </c>
      <c r="L51">
        <v>1.1599999999999999</v>
      </c>
      <c r="M51">
        <v>11.91</v>
      </c>
      <c r="N51" s="135">
        <v>27.69</v>
      </c>
      <c r="O51" s="135">
        <v>27.68</v>
      </c>
      <c r="P51" s="135">
        <v>27.68</v>
      </c>
      <c r="Q51">
        <v>1.29</v>
      </c>
      <c r="R51">
        <v>139.13</v>
      </c>
      <c r="S51">
        <v>1.56</v>
      </c>
      <c r="T51">
        <v>17.88</v>
      </c>
      <c r="U51">
        <v>5.96</v>
      </c>
      <c r="V51">
        <v>5.96</v>
      </c>
      <c r="W51">
        <v>250</v>
      </c>
      <c r="X51">
        <v>50</v>
      </c>
      <c r="Y51">
        <v>96.4</v>
      </c>
      <c r="Z51">
        <v>47.54</v>
      </c>
      <c r="AA51">
        <v>96.67</v>
      </c>
      <c r="AB51">
        <v>48.33</v>
      </c>
      <c r="AC51">
        <v>2.46</v>
      </c>
      <c r="AD51">
        <v>0.34</v>
      </c>
      <c r="AE51">
        <v>0.34</v>
      </c>
      <c r="AF51">
        <v>1.31</v>
      </c>
    </row>
    <row r="52" spans="1:32">
      <c r="A52" t="s">
        <v>94</v>
      </c>
      <c r="B52" s="75">
        <v>244.26</v>
      </c>
      <c r="C52" s="75">
        <v>86.4</v>
      </c>
      <c r="D52" s="135">
        <f t="shared" si="0"/>
        <v>83.050000000000011</v>
      </c>
      <c r="E52" s="75"/>
      <c r="F52" s="78">
        <v>17.02</v>
      </c>
      <c r="G52" s="78">
        <v>17.02</v>
      </c>
      <c r="H52" s="78">
        <v>17.440000000000001</v>
      </c>
      <c r="I52">
        <v>115.02</v>
      </c>
      <c r="J52">
        <v>131.47</v>
      </c>
      <c r="K52">
        <v>100.34</v>
      </c>
      <c r="L52">
        <v>1.1599999999999999</v>
      </c>
      <c r="M52">
        <v>12.36</v>
      </c>
      <c r="N52" s="135">
        <v>27.69</v>
      </c>
      <c r="O52" s="135">
        <v>27.68</v>
      </c>
      <c r="P52" s="135">
        <v>27.68</v>
      </c>
      <c r="Q52">
        <v>1.29</v>
      </c>
      <c r="R52">
        <v>139.06</v>
      </c>
      <c r="S52">
        <v>1.56</v>
      </c>
      <c r="T52">
        <v>18.41</v>
      </c>
      <c r="U52">
        <v>6.14</v>
      </c>
      <c r="V52">
        <v>6.13</v>
      </c>
      <c r="W52">
        <v>250</v>
      </c>
      <c r="X52">
        <v>50</v>
      </c>
      <c r="Y52">
        <v>97.66</v>
      </c>
      <c r="Z52">
        <v>47.87</v>
      </c>
      <c r="AA52">
        <v>96</v>
      </c>
      <c r="AB52">
        <v>48</v>
      </c>
      <c r="AC52">
        <v>2.48</v>
      </c>
      <c r="AD52">
        <v>0.34</v>
      </c>
      <c r="AE52">
        <v>0.34</v>
      </c>
      <c r="AF52">
        <v>1.31</v>
      </c>
    </row>
    <row r="53" spans="1:32">
      <c r="A53" t="s">
        <v>95</v>
      </c>
      <c r="B53" s="75">
        <v>244.26</v>
      </c>
      <c r="C53" s="75">
        <v>86.4</v>
      </c>
      <c r="D53" s="135">
        <f t="shared" si="0"/>
        <v>83.050000000000011</v>
      </c>
      <c r="E53" s="75"/>
      <c r="F53" s="78">
        <v>17.079999999999998</v>
      </c>
      <c r="G53" s="78">
        <v>17.079999999999998</v>
      </c>
      <c r="H53" s="78">
        <v>17.510000000000002</v>
      </c>
      <c r="I53">
        <v>115.02</v>
      </c>
      <c r="J53">
        <v>131.47</v>
      </c>
      <c r="K53">
        <v>100.34</v>
      </c>
      <c r="L53">
        <v>1.1599999999999999</v>
      </c>
      <c r="M53">
        <v>19.11</v>
      </c>
      <c r="N53" s="135">
        <v>27.69</v>
      </c>
      <c r="O53" s="135">
        <v>27.68</v>
      </c>
      <c r="P53" s="135">
        <v>27.68</v>
      </c>
      <c r="Q53">
        <v>1.29</v>
      </c>
      <c r="R53">
        <v>138.4</v>
      </c>
      <c r="S53">
        <v>1.56</v>
      </c>
      <c r="T53">
        <v>14.92</v>
      </c>
      <c r="U53">
        <v>4.97</v>
      </c>
      <c r="V53">
        <v>4.97</v>
      </c>
      <c r="W53">
        <v>250</v>
      </c>
      <c r="X53">
        <v>50</v>
      </c>
      <c r="Y53">
        <v>97.89</v>
      </c>
      <c r="Z53">
        <v>48.02</v>
      </c>
      <c r="AA53">
        <v>95.34</v>
      </c>
      <c r="AB53">
        <v>47.66</v>
      </c>
      <c r="AC53">
        <v>2.58</v>
      </c>
      <c r="AD53">
        <v>0.34</v>
      </c>
      <c r="AE53">
        <v>0.34</v>
      </c>
      <c r="AF53">
        <v>1.31</v>
      </c>
    </row>
    <row r="54" spans="1:32">
      <c r="A54" t="s">
        <v>96</v>
      </c>
      <c r="B54" s="75">
        <v>244.26</v>
      </c>
      <c r="C54" s="75">
        <v>86.4</v>
      </c>
      <c r="D54" s="135">
        <f t="shared" si="0"/>
        <v>83.050000000000011</v>
      </c>
      <c r="E54" s="75"/>
      <c r="F54" s="78">
        <v>17.59</v>
      </c>
      <c r="G54" s="78">
        <v>17.59</v>
      </c>
      <c r="H54" s="78">
        <v>18.04</v>
      </c>
      <c r="I54">
        <v>115.02</v>
      </c>
      <c r="J54">
        <v>131.47</v>
      </c>
      <c r="K54">
        <v>100.34</v>
      </c>
      <c r="L54">
        <v>1.1599999999999999</v>
      </c>
      <c r="M54">
        <v>19.91</v>
      </c>
      <c r="N54" s="135">
        <v>27.69</v>
      </c>
      <c r="O54" s="135">
        <v>27.68</v>
      </c>
      <c r="P54" s="135">
        <v>27.68</v>
      </c>
      <c r="Q54">
        <v>1.29</v>
      </c>
      <c r="R54">
        <v>137.04</v>
      </c>
      <c r="S54">
        <v>1.56</v>
      </c>
      <c r="T54">
        <v>14.85</v>
      </c>
      <c r="U54">
        <v>4.95</v>
      </c>
      <c r="V54">
        <v>4.95</v>
      </c>
      <c r="W54">
        <v>250</v>
      </c>
      <c r="X54">
        <v>50</v>
      </c>
      <c r="Y54">
        <v>97.92</v>
      </c>
      <c r="Z54">
        <v>48.16</v>
      </c>
      <c r="AA54">
        <v>95.34</v>
      </c>
      <c r="AB54">
        <v>47.66</v>
      </c>
      <c r="AC54">
        <v>2.4</v>
      </c>
      <c r="AD54">
        <v>0.34</v>
      </c>
      <c r="AE54">
        <v>0.34</v>
      </c>
      <c r="AF54">
        <v>1.31</v>
      </c>
    </row>
    <row r="55" spans="1:32">
      <c r="A55" t="s">
        <v>97</v>
      </c>
      <c r="B55" s="75">
        <v>244.26</v>
      </c>
      <c r="C55" s="75">
        <v>86.4</v>
      </c>
      <c r="D55" s="135">
        <f t="shared" si="0"/>
        <v>83.050000000000011</v>
      </c>
      <c r="E55" s="75"/>
      <c r="F55" s="78">
        <v>17.55</v>
      </c>
      <c r="G55" s="78">
        <v>17.55</v>
      </c>
      <c r="H55" s="78">
        <v>17.989999999999998</v>
      </c>
      <c r="I55">
        <v>115.02</v>
      </c>
      <c r="J55">
        <v>131.47</v>
      </c>
      <c r="K55">
        <v>100.34</v>
      </c>
      <c r="L55">
        <v>1.1599999999999999</v>
      </c>
      <c r="M55">
        <v>20.71</v>
      </c>
      <c r="N55" s="135">
        <v>27.69</v>
      </c>
      <c r="O55" s="135">
        <v>27.68</v>
      </c>
      <c r="P55" s="135">
        <v>27.68</v>
      </c>
      <c r="Q55">
        <v>1.37</v>
      </c>
      <c r="R55">
        <v>135.13999999999999</v>
      </c>
      <c r="S55">
        <v>1.56</v>
      </c>
      <c r="T55">
        <v>14.85</v>
      </c>
      <c r="U55">
        <v>4.95</v>
      </c>
      <c r="V55">
        <v>4.95</v>
      </c>
      <c r="W55">
        <v>250</v>
      </c>
      <c r="X55">
        <v>50</v>
      </c>
      <c r="Y55">
        <v>97.62</v>
      </c>
      <c r="Z55">
        <v>48.13</v>
      </c>
      <c r="AA55">
        <v>96</v>
      </c>
      <c r="AB55">
        <v>48</v>
      </c>
      <c r="AC55">
        <v>2.4</v>
      </c>
      <c r="AD55">
        <v>0.34</v>
      </c>
      <c r="AE55">
        <v>0.34</v>
      </c>
      <c r="AF55">
        <v>1.31</v>
      </c>
    </row>
    <row r="56" spans="1:32">
      <c r="A56" t="s">
        <v>98</v>
      </c>
      <c r="B56" s="75">
        <v>244.26</v>
      </c>
      <c r="C56" s="75">
        <v>86.4</v>
      </c>
      <c r="D56" s="135">
        <f t="shared" si="0"/>
        <v>83.050000000000011</v>
      </c>
      <c r="E56" s="75"/>
      <c r="F56" s="78">
        <v>17.3</v>
      </c>
      <c r="G56" s="78">
        <v>17.3</v>
      </c>
      <c r="H56" s="78">
        <v>17.73</v>
      </c>
      <c r="I56">
        <v>115.02</v>
      </c>
      <c r="J56">
        <v>131.47</v>
      </c>
      <c r="K56">
        <v>100.34</v>
      </c>
      <c r="L56">
        <v>1.1599999999999999</v>
      </c>
      <c r="M56">
        <v>21.51</v>
      </c>
      <c r="N56" s="135">
        <v>27.69</v>
      </c>
      <c r="O56" s="135">
        <v>27.68</v>
      </c>
      <c r="P56" s="135">
        <v>27.68</v>
      </c>
      <c r="Q56">
        <v>1.37</v>
      </c>
      <c r="R56">
        <v>132.19</v>
      </c>
      <c r="S56">
        <v>1.56</v>
      </c>
      <c r="T56">
        <v>15.41</v>
      </c>
      <c r="U56">
        <v>5.14</v>
      </c>
      <c r="V56">
        <v>5.13</v>
      </c>
      <c r="W56">
        <v>250</v>
      </c>
      <c r="X56">
        <v>50</v>
      </c>
      <c r="Y56">
        <v>97.28</v>
      </c>
      <c r="Z56">
        <v>47.83</v>
      </c>
      <c r="AA56">
        <v>97.34</v>
      </c>
      <c r="AB56">
        <v>48.66</v>
      </c>
      <c r="AC56">
        <v>2.41</v>
      </c>
      <c r="AD56">
        <v>0.34</v>
      </c>
      <c r="AE56">
        <v>0.34</v>
      </c>
      <c r="AF56">
        <v>1.31</v>
      </c>
    </row>
    <row r="57" spans="1:32">
      <c r="A57" t="s">
        <v>99</v>
      </c>
      <c r="B57" s="75">
        <v>244.26</v>
      </c>
      <c r="C57" s="75">
        <v>86.4</v>
      </c>
      <c r="D57" s="135">
        <f t="shared" si="0"/>
        <v>83.050000000000011</v>
      </c>
      <c r="E57" s="75"/>
      <c r="F57" s="78">
        <v>17</v>
      </c>
      <c r="G57" s="78">
        <v>17</v>
      </c>
      <c r="H57" s="78">
        <v>17.420000000000002</v>
      </c>
      <c r="I57">
        <v>115.02</v>
      </c>
      <c r="J57">
        <v>131.47</v>
      </c>
      <c r="K57">
        <v>100.34</v>
      </c>
      <c r="L57">
        <v>1.1599999999999999</v>
      </c>
      <c r="M57">
        <v>22.31</v>
      </c>
      <c r="N57" s="135">
        <v>27.69</v>
      </c>
      <c r="O57" s="135">
        <v>27.68</v>
      </c>
      <c r="P57" s="135">
        <v>27.68</v>
      </c>
      <c r="Q57">
        <v>1.37</v>
      </c>
      <c r="R57">
        <v>128.08000000000001</v>
      </c>
      <c r="S57">
        <v>1.56</v>
      </c>
      <c r="T57">
        <v>15.41</v>
      </c>
      <c r="U57">
        <v>5.14</v>
      </c>
      <c r="V57">
        <v>5.13</v>
      </c>
      <c r="W57">
        <v>250</v>
      </c>
      <c r="X57">
        <v>50</v>
      </c>
      <c r="Y57">
        <v>96.48</v>
      </c>
      <c r="Z57">
        <v>47.24</v>
      </c>
      <c r="AA57">
        <v>98</v>
      </c>
      <c r="AB57">
        <v>49</v>
      </c>
      <c r="AC57">
        <v>2.41</v>
      </c>
      <c r="AD57">
        <v>0.34</v>
      </c>
      <c r="AE57">
        <v>0.34</v>
      </c>
      <c r="AF57">
        <v>1.31</v>
      </c>
    </row>
    <row r="58" spans="1:32">
      <c r="A58" t="s">
        <v>100</v>
      </c>
      <c r="B58" s="75">
        <v>244.26</v>
      </c>
      <c r="C58" s="75">
        <v>86.4</v>
      </c>
      <c r="D58" s="135">
        <f t="shared" si="0"/>
        <v>83.050000000000011</v>
      </c>
      <c r="E58" s="75"/>
      <c r="F58" s="78">
        <v>16.600000000000001</v>
      </c>
      <c r="G58" s="78">
        <v>16.600000000000001</v>
      </c>
      <c r="H58" s="78">
        <v>17.03</v>
      </c>
      <c r="I58">
        <v>115.02</v>
      </c>
      <c r="J58">
        <v>131.47</v>
      </c>
      <c r="K58">
        <v>100.34</v>
      </c>
      <c r="L58">
        <v>1.1599999999999999</v>
      </c>
      <c r="M58">
        <v>22.79</v>
      </c>
      <c r="N58" s="135">
        <v>27.69</v>
      </c>
      <c r="O58" s="135">
        <v>27.68</v>
      </c>
      <c r="P58" s="135">
        <v>27.68</v>
      </c>
      <c r="Q58">
        <v>1.37</v>
      </c>
      <c r="R58">
        <v>123.87</v>
      </c>
      <c r="S58">
        <v>1.56</v>
      </c>
      <c r="T58">
        <v>15.93</v>
      </c>
      <c r="U58">
        <v>5.31</v>
      </c>
      <c r="V58">
        <v>5.31</v>
      </c>
      <c r="W58">
        <v>250</v>
      </c>
      <c r="X58">
        <v>50</v>
      </c>
      <c r="Y58">
        <v>95.55</v>
      </c>
      <c r="Z58">
        <v>46.38</v>
      </c>
      <c r="AA58">
        <v>95.34</v>
      </c>
      <c r="AB58">
        <v>47.66</v>
      </c>
      <c r="AC58">
        <v>5.15</v>
      </c>
      <c r="AD58">
        <v>0.34</v>
      </c>
      <c r="AE58">
        <v>0.34</v>
      </c>
      <c r="AF58">
        <v>1.31</v>
      </c>
    </row>
    <row r="59" spans="1:32">
      <c r="A59" t="s">
        <v>101</v>
      </c>
      <c r="B59" s="75">
        <v>244.26</v>
      </c>
      <c r="C59" s="75">
        <v>86.4</v>
      </c>
      <c r="D59" s="135">
        <f t="shared" si="0"/>
        <v>83.050000000000011</v>
      </c>
      <c r="E59" s="75"/>
      <c r="F59" s="78">
        <v>16.09</v>
      </c>
      <c r="G59" s="78">
        <v>16.09</v>
      </c>
      <c r="H59" s="78">
        <v>16.5</v>
      </c>
      <c r="I59">
        <v>115.02</v>
      </c>
      <c r="J59">
        <v>131.47</v>
      </c>
      <c r="K59">
        <v>100.34</v>
      </c>
      <c r="L59">
        <v>1.24</v>
      </c>
      <c r="M59">
        <v>23.11</v>
      </c>
      <c r="N59" s="135">
        <v>27.69</v>
      </c>
      <c r="O59" s="135">
        <v>27.68</v>
      </c>
      <c r="P59" s="135">
        <v>27.68</v>
      </c>
      <c r="Q59">
        <v>1.37</v>
      </c>
      <c r="R59">
        <v>118.97</v>
      </c>
      <c r="S59">
        <v>1.61</v>
      </c>
      <c r="T59">
        <v>26.12</v>
      </c>
      <c r="U59">
        <v>8.7100000000000009</v>
      </c>
      <c r="V59">
        <v>8.6999999999999993</v>
      </c>
      <c r="W59">
        <v>250</v>
      </c>
      <c r="X59">
        <v>50</v>
      </c>
      <c r="Y59">
        <v>94</v>
      </c>
      <c r="Z59">
        <v>45.48</v>
      </c>
      <c r="AA59">
        <v>96</v>
      </c>
      <c r="AB59">
        <v>48</v>
      </c>
      <c r="AC59">
        <v>5.55</v>
      </c>
      <c r="AD59">
        <v>0.34</v>
      </c>
      <c r="AE59">
        <v>0.34</v>
      </c>
      <c r="AF59">
        <v>1.31</v>
      </c>
    </row>
    <row r="60" spans="1:32">
      <c r="A60" t="s">
        <v>102</v>
      </c>
      <c r="B60" s="75">
        <v>244.26</v>
      </c>
      <c r="C60" s="75">
        <v>86.4</v>
      </c>
      <c r="D60" s="135">
        <f t="shared" si="0"/>
        <v>83.050000000000011</v>
      </c>
      <c r="E60" s="75"/>
      <c r="F60" s="78">
        <v>15.49</v>
      </c>
      <c r="G60" s="78">
        <v>15.49</v>
      </c>
      <c r="H60" s="78">
        <v>15.87</v>
      </c>
      <c r="I60">
        <v>115.02</v>
      </c>
      <c r="J60">
        <v>131.47</v>
      </c>
      <c r="K60">
        <v>100.34</v>
      </c>
      <c r="L60">
        <v>1.24</v>
      </c>
      <c r="M60">
        <v>23.19</v>
      </c>
      <c r="N60" s="135">
        <v>27.69</v>
      </c>
      <c r="O60" s="135">
        <v>27.68</v>
      </c>
      <c r="P60" s="135">
        <v>27.68</v>
      </c>
      <c r="Q60">
        <v>1.37</v>
      </c>
      <c r="R60">
        <v>113.17</v>
      </c>
      <c r="S60">
        <v>1.61</v>
      </c>
      <c r="T60">
        <v>28.24</v>
      </c>
      <c r="U60">
        <v>9.41</v>
      </c>
      <c r="V60">
        <v>9.42</v>
      </c>
      <c r="W60">
        <v>248.45</v>
      </c>
      <c r="X60">
        <v>49.69</v>
      </c>
      <c r="Y60">
        <v>91.74</v>
      </c>
      <c r="Z60">
        <v>44.41</v>
      </c>
      <c r="AA60">
        <v>90.67</v>
      </c>
      <c r="AB60">
        <v>45.33</v>
      </c>
      <c r="AC60">
        <v>5.96</v>
      </c>
      <c r="AD60">
        <v>0.34</v>
      </c>
      <c r="AE60">
        <v>0.34</v>
      </c>
      <c r="AF60">
        <v>1.31</v>
      </c>
    </row>
    <row r="61" spans="1:32">
      <c r="A61" t="s">
        <v>103</v>
      </c>
      <c r="B61" s="75">
        <v>244.26</v>
      </c>
      <c r="C61" s="75">
        <v>86.4</v>
      </c>
      <c r="D61" s="135">
        <f t="shared" si="0"/>
        <v>83.050000000000011</v>
      </c>
      <c r="E61" s="75"/>
      <c r="F61" s="78">
        <v>14.89</v>
      </c>
      <c r="G61" s="78">
        <v>14.89</v>
      </c>
      <c r="H61" s="78">
        <v>15.26</v>
      </c>
      <c r="I61">
        <v>115.02</v>
      </c>
      <c r="J61">
        <v>131.47</v>
      </c>
      <c r="K61">
        <v>100.34</v>
      </c>
      <c r="L61">
        <v>1.24</v>
      </c>
      <c r="M61">
        <v>23.26</v>
      </c>
      <c r="N61" s="135">
        <v>27.69</v>
      </c>
      <c r="O61" s="135">
        <v>27.68</v>
      </c>
      <c r="P61" s="135">
        <v>27.68</v>
      </c>
      <c r="Q61">
        <v>1.37</v>
      </c>
      <c r="R61">
        <v>106.51</v>
      </c>
      <c r="S61">
        <v>1.61</v>
      </c>
      <c r="T61">
        <v>29.37</v>
      </c>
      <c r="U61">
        <v>9.7899999999999991</v>
      </c>
      <c r="V61">
        <v>9.7899999999999991</v>
      </c>
      <c r="W61">
        <v>239.66</v>
      </c>
      <c r="X61">
        <v>47.93</v>
      </c>
      <c r="Y61">
        <v>86.89</v>
      </c>
      <c r="Z61">
        <v>43.09</v>
      </c>
      <c r="AA61">
        <v>88</v>
      </c>
      <c r="AB61">
        <v>44</v>
      </c>
      <c r="AC61">
        <v>6.37</v>
      </c>
      <c r="AD61">
        <v>0.34</v>
      </c>
      <c r="AE61">
        <v>0.34</v>
      </c>
      <c r="AF61">
        <v>1.31</v>
      </c>
    </row>
    <row r="62" spans="1:32">
      <c r="A62" t="s">
        <v>104</v>
      </c>
      <c r="B62" s="75">
        <v>244.26</v>
      </c>
      <c r="C62" s="75">
        <v>86.4</v>
      </c>
      <c r="D62" s="135">
        <f t="shared" si="0"/>
        <v>83.050000000000011</v>
      </c>
      <c r="E62" s="75"/>
      <c r="F62" s="78">
        <v>14.18</v>
      </c>
      <c r="G62" s="78">
        <v>14.18</v>
      </c>
      <c r="H62" s="78">
        <v>14.53</v>
      </c>
      <c r="I62">
        <v>115.02</v>
      </c>
      <c r="J62">
        <v>131.47</v>
      </c>
      <c r="K62">
        <v>100.34</v>
      </c>
      <c r="L62">
        <v>1.24</v>
      </c>
      <c r="M62">
        <v>23.32</v>
      </c>
      <c r="N62" s="135">
        <v>27.69</v>
      </c>
      <c r="O62" s="135">
        <v>27.68</v>
      </c>
      <c r="P62" s="135">
        <v>27.68</v>
      </c>
      <c r="Q62">
        <v>1.37</v>
      </c>
      <c r="R62">
        <v>98.64</v>
      </c>
      <c r="S62">
        <v>1.61</v>
      </c>
      <c r="T62">
        <v>47.55</v>
      </c>
      <c r="U62">
        <v>15.85</v>
      </c>
      <c r="V62">
        <v>15.85</v>
      </c>
      <c r="W62">
        <v>228.63</v>
      </c>
      <c r="X62">
        <v>45.72</v>
      </c>
      <c r="Y62">
        <v>81.96</v>
      </c>
      <c r="Z62">
        <v>41.64</v>
      </c>
      <c r="AA62">
        <v>80.67</v>
      </c>
      <c r="AB62">
        <v>40.33</v>
      </c>
      <c r="AC62">
        <v>6.8</v>
      </c>
      <c r="AD62">
        <v>0.34</v>
      </c>
      <c r="AE62">
        <v>0.34</v>
      </c>
      <c r="AF62">
        <v>1.31</v>
      </c>
    </row>
    <row r="63" spans="1:32">
      <c r="A63" t="s">
        <v>105</v>
      </c>
      <c r="B63" s="75">
        <v>244.26</v>
      </c>
      <c r="C63" s="75">
        <v>86.4</v>
      </c>
      <c r="D63" s="135">
        <f t="shared" si="0"/>
        <v>83.050000000000011</v>
      </c>
      <c r="E63" s="75"/>
      <c r="F63" s="78">
        <v>13.29</v>
      </c>
      <c r="G63" s="78">
        <v>13.29</v>
      </c>
      <c r="H63" s="78">
        <v>13.63</v>
      </c>
      <c r="I63">
        <v>115.02</v>
      </c>
      <c r="J63">
        <v>131.47</v>
      </c>
      <c r="K63">
        <v>100.34</v>
      </c>
      <c r="L63">
        <v>1.24</v>
      </c>
      <c r="M63">
        <v>23.41</v>
      </c>
      <c r="N63" s="135">
        <v>27.69</v>
      </c>
      <c r="O63" s="135">
        <v>27.68</v>
      </c>
      <c r="P63" s="135">
        <v>27.68</v>
      </c>
      <c r="Q63">
        <v>1.37</v>
      </c>
      <c r="R63">
        <v>90.1</v>
      </c>
      <c r="S63">
        <v>1.61</v>
      </c>
      <c r="T63">
        <v>47.62</v>
      </c>
      <c r="U63">
        <v>15.87</v>
      </c>
      <c r="V63">
        <v>15.88</v>
      </c>
      <c r="W63">
        <v>216.2</v>
      </c>
      <c r="X63">
        <v>43.24</v>
      </c>
      <c r="Y63">
        <v>77.02</v>
      </c>
      <c r="Z63">
        <v>38.92</v>
      </c>
      <c r="AA63">
        <v>76.67</v>
      </c>
      <c r="AB63">
        <v>38.33</v>
      </c>
      <c r="AC63">
        <v>14.54</v>
      </c>
      <c r="AD63">
        <v>0.78</v>
      </c>
      <c r="AE63">
        <v>0.78</v>
      </c>
      <c r="AF63">
        <v>1.31</v>
      </c>
    </row>
    <row r="64" spans="1:32">
      <c r="A64" t="s">
        <v>106</v>
      </c>
      <c r="B64" s="75">
        <v>244.26</v>
      </c>
      <c r="C64" s="75">
        <v>86.4</v>
      </c>
      <c r="D64" s="135">
        <f t="shared" si="0"/>
        <v>83.050000000000011</v>
      </c>
      <c r="E64" s="75"/>
      <c r="F64" s="78">
        <v>12.28</v>
      </c>
      <c r="G64" s="78">
        <v>12.28</v>
      </c>
      <c r="H64" s="78">
        <v>12.59</v>
      </c>
      <c r="I64">
        <v>115.02</v>
      </c>
      <c r="J64">
        <v>131.47</v>
      </c>
      <c r="K64">
        <v>100.34</v>
      </c>
      <c r="L64">
        <v>1.24</v>
      </c>
      <c r="M64">
        <v>23.48</v>
      </c>
      <c r="N64" s="135">
        <v>27.69</v>
      </c>
      <c r="O64" s="135">
        <v>27.68</v>
      </c>
      <c r="P64" s="135">
        <v>27.68</v>
      </c>
      <c r="Q64">
        <v>1.37</v>
      </c>
      <c r="R64">
        <v>81.209999999999994</v>
      </c>
      <c r="S64">
        <v>1.61</v>
      </c>
      <c r="T64">
        <v>48.5</v>
      </c>
      <c r="U64">
        <v>16.170000000000002</v>
      </c>
      <c r="V64">
        <v>16.16</v>
      </c>
      <c r="W64">
        <v>202.63</v>
      </c>
      <c r="X64">
        <v>40.53</v>
      </c>
      <c r="Y64">
        <v>70.09</v>
      </c>
      <c r="Z64">
        <v>36.82</v>
      </c>
      <c r="AA64">
        <v>72.67</v>
      </c>
      <c r="AB64">
        <v>36.33</v>
      </c>
      <c r="AC64">
        <v>14.1</v>
      </c>
      <c r="AD64">
        <v>0.78</v>
      </c>
      <c r="AE64">
        <v>0.78</v>
      </c>
      <c r="AF64">
        <v>1.31</v>
      </c>
    </row>
    <row r="65" spans="1:32">
      <c r="A65" t="s">
        <v>107</v>
      </c>
      <c r="B65" s="75">
        <v>244.26</v>
      </c>
      <c r="C65" s="75">
        <v>86.4</v>
      </c>
      <c r="D65" s="135">
        <f t="shared" si="0"/>
        <v>83.050000000000011</v>
      </c>
      <c r="E65" s="75"/>
      <c r="F65" s="78">
        <v>11.31</v>
      </c>
      <c r="G65" s="78">
        <v>11.31</v>
      </c>
      <c r="H65" s="78">
        <v>11.59</v>
      </c>
      <c r="I65">
        <v>115.02</v>
      </c>
      <c r="J65">
        <v>131.47</v>
      </c>
      <c r="K65">
        <v>100.34</v>
      </c>
      <c r="L65">
        <v>1.24</v>
      </c>
      <c r="M65">
        <v>25.29</v>
      </c>
      <c r="N65" s="135">
        <v>27.69</v>
      </c>
      <c r="O65" s="135">
        <v>27.68</v>
      </c>
      <c r="P65" s="135">
        <v>27.68</v>
      </c>
      <c r="Q65">
        <v>1.37</v>
      </c>
      <c r="R65">
        <v>71.540000000000006</v>
      </c>
      <c r="S65">
        <v>1.61</v>
      </c>
      <c r="T65">
        <v>48.76</v>
      </c>
      <c r="U65">
        <v>16.25</v>
      </c>
      <c r="V65">
        <v>16.260000000000002</v>
      </c>
      <c r="W65">
        <v>187.22</v>
      </c>
      <c r="X65">
        <v>37.44</v>
      </c>
      <c r="Y65">
        <v>63.64</v>
      </c>
      <c r="Z65">
        <v>34.42</v>
      </c>
      <c r="AA65">
        <v>68.67</v>
      </c>
      <c r="AB65">
        <v>34.33</v>
      </c>
      <c r="AC65">
        <v>13.84</v>
      </c>
      <c r="AD65">
        <v>0.79</v>
      </c>
      <c r="AE65">
        <v>0.79</v>
      </c>
      <c r="AF65">
        <v>1.31</v>
      </c>
    </row>
    <row r="66" spans="1:32">
      <c r="A66" t="s">
        <v>108</v>
      </c>
      <c r="B66" s="75">
        <v>244.26</v>
      </c>
      <c r="C66" s="75">
        <v>86.4</v>
      </c>
      <c r="D66" s="135">
        <f t="shared" si="0"/>
        <v>83.050000000000011</v>
      </c>
      <c r="E66" s="75"/>
      <c r="F66" s="78">
        <v>10.050000000000001</v>
      </c>
      <c r="G66" s="78">
        <v>10.050000000000001</v>
      </c>
      <c r="H66" s="78">
        <v>10.3</v>
      </c>
      <c r="I66">
        <v>115.02</v>
      </c>
      <c r="J66">
        <v>131.47</v>
      </c>
      <c r="K66">
        <v>100.34</v>
      </c>
      <c r="L66">
        <v>1.24</v>
      </c>
      <c r="M66">
        <v>25.47</v>
      </c>
      <c r="N66" s="135">
        <v>27.69</v>
      </c>
      <c r="O66" s="135">
        <v>27.68</v>
      </c>
      <c r="P66" s="135">
        <v>27.68</v>
      </c>
      <c r="Q66">
        <v>1.37</v>
      </c>
      <c r="R66">
        <v>61.09</v>
      </c>
      <c r="S66">
        <v>1.61</v>
      </c>
      <c r="T66">
        <v>48.87</v>
      </c>
      <c r="U66">
        <v>16.29</v>
      </c>
      <c r="V66">
        <v>16.29</v>
      </c>
      <c r="W66">
        <v>170.63</v>
      </c>
      <c r="X66">
        <v>34.130000000000003</v>
      </c>
      <c r="Y66">
        <v>57.1</v>
      </c>
      <c r="Z66">
        <v>31.9</v>
      </c>
      <c r="AA66">
        <v>60</v>
      </c>
      <c r="AB66">
        <v>30</v>
      </c>
      <c r="AC66">
        <v>13.53</v>
      </c>
      <c r="AD66">
        <v>0.8</v>
      </c>
      <c r="AE66">
        <v>0.8</v>
      </c>
      <c r="AF66">
        <v>1.31</v>
      </c>
    </row>
    <row r="67" spans="1:32">
      <c r="A67" t="s">
        <v>109</v>
      </c>
      <c r="B67" s="75">
        <v>244.26</v>
      </c>
      <c r="C67" s="75">
        <v>86.4</v>
      </c>
      <c r="D67" s="135">
        <f t="shared" si="0"/>
        <v>83.050000000000011</v>
      </c>
      <c r="E67" s="75"/>
      <c r="F67" s="78">
        <v>8.8000000000000007</v>
      </c>
      <c r="G67" s="78">
        <v>8.8000000000000007</v>
      </c>
      <c r="H67" s="78">
        <v>9.01</v>
      </c>
      <c r="I67">
        <v>115.02</v>
      </c>
      <c r="J67">
        <v>131.47</v>
      </c>
      <c r="K67">
        <v>100.34</v>
      </c>
      <c r="L67">
        <v>1.24</v>
      </c>
      <c r="M67">
        <v>25.45</v>
      </c>
      <c r="N67" s="135">
        <v>27.69</v>
      </c>
      <c r="O67" s="135">
        <v>27.68</v>
      </c>
      <c r="P67" s="135">
        <v>27.68</v>
      </c>
      <c r="Q67">
        <v>1.45</v>
      </c>
      <c r="R67">
        <v>49.92</v>
      </c>
      <c r="S67">
        <v>1.61</v>
      </c>
      <c r="T67">
        <v>50.67</v>
      </c>
      <c r="U67">
        <v>16.89</v>
      </c>
      <c r="V67">
        <v>16.88</v>
      </c>
      <c r="W67">
        <v>152.76</v>
      </c>
      <c r="X67">
        <v>30.55</v>
      </c>
      <c r="Y67">
        <v>52.59</v>
      </c>
      <c r="Z67">
        <v>28.98</v>
      </c>
      <c r="AA67">
        <v>45.34</v>
      </c>
      <c r="AB67">
        <v>22.66</v>
      </c>
      <c r="AC67">
        <v>12.79</v>
      </c>
      <c r="AD67">
        <v>0.8</v>
      </c>
      <c r="AE67">
        <v>0.8</v>
      </c>
      <c r="AF67">
        <v>1.31</v>
      </c>
    </row>
    <row r="68" spans="1:32">
      <c r="A68" t="s">
        <v>110</v>
      </c>
      <c r="B68" s="75">
        <v>244.26</v>
      </c>
      <c r="C68" s="75">
        <v>86.4</v>
      </c>
      <c r="D68" s="135">
        <f t="shared" ref="D68:D98" si="1">N68+O68+P68</f>
        <v>83.050000000000011</v>
      </c>
      <c r="E68" s="75"/>
      <c r="F68" s="78">
        <v>7.39</v>
      </c>
      <c r="G68" s="78">
        <v>7.39</v>
      </c>
      <c r="H68" s="78">
        <v>7.57</v>
      </c>
      <c r="I68">
        <v>115.02</v>
      </c>
      <c r="J68">
        <v>131.47</v>
      </c>
      <c r="K68">
        <v>100.34</v>
      </c>
      <c r="L68">
        <v>1.24</v>
      </c>
      <c r="M68">
        <v>25.43</v>
      </c>
      <c r="N68" s="135">
        <v>27.69</v>
      </c>
      <c r="O68" s="135">
        <v>27.68</v>
      </c>
      <c r="P68" s="135">
        <v>27.68</v>
      </c>
      <c r="Q68">
        <v>1.45</v>
      </c>
      <c r="R68">
        <v>38.06</v>
      </c>
      <c r="S68">
        <v>1.61</v>
      </c>
      <c r="T68">
        <v>51.64</v>
      </c>
      <c r="U68">
        <v>17.21</v>
      </c>
      <c r="V68">
        <v>17.21</v>
      </c>
      <c r="W68">
        <v>133.4</v>
      </c>
      <c r="X68">
        <v>26.68</v>
      </c>
      <c r="Y68">
        <v>45.57</v>
      </c>
      <c r="Z68">
        <v>25.54</v>
      </c>
      <c r="AA68">
        <v>39.340000000000003</v>
      </c>
      <c r="AB68">
        <v>19.66</v>
      </c>
      <c r="AC68">
        <v>12.31</v>
      </c>
      <c r="AD68">
        <v>0.81</v>
      </c>
      <c r="AE68">
        <v>0.81</v>
      </c>
      <c r="AF68">
        <v>1.31</v>
      </c>
    </row>
    <row r="69" spans="1:32">
      <c r="A69" t="s">
        <v>111</v>
      </c>
      <c r="B69" s="75">
        <v>244.26</v>
      </c>
      <c r="C69" s="75">
        <v>86.4</v>
      </c>
      <c r="D69" s="135">
        <f t="shared" si="1"/>
        <v>66.87</v>
      </c>
      <c r="E69" s="75"/>
      <c r="F69" s="78">
        <v>5.44</v>
      </c>
      <c r="G69" s="78">
        <v>5.44</v>
      </c>
      <c r="H69" s="78">
        <v>5.57</v>
      </c>
      <c r="I69">
        <v>115.02</v>
      </c>
      <c r="J69">
        <v>131.47</v>
      </c>
      <c r="K69">
        <v>100.34</v>
      </c>
      <c r="L69">
        <v>1.24</v>
      </c>
      <c r="M69">
        <v>25.74</v>
      </c>
      <c r="N69" s="135">
        <v>23.65</v>
      </c>
      <c r="O69" s="135">
        <v>19.57</v>
      </c>
      <c r="P69" s="135">
        <v>23.65</v>
      </c>
      <c r="Q69">
        <v>1.45</v>
      </c>
      <c r="R69">
        <v>26.41</v>
      </c>
      <c r="S69">
        <v>1.61</v>
      </c>
      <c r="T69">
        <v>51.62</v>
      </c>
      <c r="U69">
        <v>17.21</v>
      </c>
      <c r="V69">
        <v>17.2</v>
      </c>
      <c r="W69">
        <v>112.94</v>
      </c>
      <c r="X69">
        <v>22.59</v>
      </c>
      <c r="Y69">
        <v>36.9</v>
      </c>
      <c r="Z69">
        <v>20.59</v>
      </c>
      <c r="AA69">
        <v>31.33</v>
      </c>
      <c r="AB69">
        <v>15.67</v>
      </c>
      <c r="AC69">
        <v>11.72</v>
      </c>
      <c r="AD69">
        <v>2.37</v>
      </c>
      <c r="AE69">
        <v>2.37</v>
      </c>
      <c r="AF69">
        <v>1.31</v>
      </c>
    </row>
    <row r="70" spans="1:32">
      <c r="A70" t="s">
        <v>112</v>
      </c>
      <c r="B70" s="75">
        <v>244.26</v>
      </c>
      <c r="C70" s="75">
        <v>86.4</v>
      </c>
      <c r="D70" s="135">
        <f t="shared" si="1"/>
        <v>37</v>
      </c>
      <c r="E70" s="75"/>
      <c r="F70" s="78">
        <v>3.38</v>
      </c>
      <c r="G70" s="78">
        <v>3.38</v>
      </c>
      <c r="H70" s="78">
        <v>3.46</v>
      </c>
      <c r="I70">
        <v>115.02</v>
      </c>
      <c r="J70">
        <v>131.47</v>
      </c>
      <c r="K70">
        <v>100.34</v>
      </c>
      <c r="L70">
        <v>1.24</v>
      </c>
      <c r="M70">
        <v>24.93</v>
      </c>
      <c r="N70" s="135">
        <v>14.6</v>
      </c>
      <c r="O70" s="135">
        <v>9.25</v>
      </c>
      <c r="P70" s="135">
        <v>13.15</v>
      </c>
      <c r="Q70">
        <v>1.45</v>
      </c>
      <c r="R70">
        <v>16.52</v>
      </c>
      <c r="S70">
        <v>1.61</v>
      </c>
      <c r="T70">
        <v>51.06</v>
      </c>
      <c r="U70">
        <v>17.02</v>
      </c>
      <c r="V70">
        <v>17.010000000000002</v>
      </c>
      <c r="W70">
        <v>90.02</v>
      </c>
      <c r="X70">
        <v>18</v>
      </c>
      <c r="Y70">
        <v>28.47</v>
      </c>
      <c r="Z70">
        <v>16.53</v>
      </c>
      <c r="AA70">
        <v>24</v>
      </c>
      <c r="AB70">
        <v>12</v>
      </c>
      <c r="AC70">
        <v>11.42</v>
      </c>
      <c r="AD70">
        <v>2.5099999999999998</v>
      </c>
      <c r="AE70">
        <v>2.5099999999999998</v>
      </c>
      <c r="AF70">
        <v>1.31</v>
      </c>
    </row>
    <row r="71" spans="1:32">
      <c r="A71" t="s">
        <v>113</v>
      </c>
      <c r="B71" s="75">
        <v>244.26</v>
      </c>
      <c r="C71" s="75">
        <v>86.4</v>
      </c>
      <c r="D71" s="135">
        <f t="shared" si="1"/>
        <v>14.18</v>
      </c>
      <c r="E71" s="75"/>
      <c r="F71" s="78">
        <v>1.93</v>
      </c>
      <c r="G71" s="78">
        <v>1.93</v>
      </c>
      <c r="H71" s="78">
        <v>1.98</v>
      </c>
      <c r="I71">
        <v>115.02</v>
      </c>
      <c r="J71">
        <v>131.47</v>
      </c>
      <c r="K71">
        <v>100.34</v>
      </c>
      <c r="L71">
        <v>1.24</v>
      </c>
      <c r="M71">
        <v>24.97</v>
      </c>
      <c r="N71" s="135">
        <v>6.49</v>
      </c>
      <c r="O71" s="135">
        <v>2.69</v>
      </c>
      <c r="P71" s="135">
        <v>5</v>
      </c>
      <c r="Q71">
        <v>1.45</v>
      </c>
      <c r="R71">
        <v>9.09</v>
      </c>
      <c r="S71">
        <v>1.61</v>
      </c>
      <c r="T71">
        <v>77.45</v>
      </c>
      <c r="U71">
        <v>25.82</v>
      </c>
      <c r="V71">
        <v>25.81</v>
      </c>
      <c r="W71">
        <v>59.74</v>
      </c>
      <c r="X71">
        <v>11.95</v>
      </c>
      <c r="Y71">
        <v>19.95</v>
      </c>
      <c r="Z71">
        <v>12.89</v>
      </c>
      <c r="AA71">
        <v>18</v>
      </c>
      <c r="AB71">
        <v>9</v>
      </c>
      <c r="AC71">
        <v>11.4</v>
      </c>
      <c r="AD71">
        <v>2.5099999999999998</v>
      </c>
      <c r="AE71">
        <v>2.5099999999999998</v>
      </c>
      <c r="AF71">
        <v>1.31</v>
      </c>
    </row>
    <row r="72" spans="1:32">
      <c r="A72" t="s">
        <v>114</v>
      </c>
      <c r="B72" s="75">
        <v>244.26</v>
      </c>
      <c r="C72" s="75">
        <v>86.4</v>
      </c>
      <c r="D72" s="135">
        <f t="shared" si="1"/>
        <v>0.6</v>
      </c>
      <c r="E72" s="75"/>
      <c r="F72" s="78">
        <v>0.64</v>
      </c>
      <c r="G72" s="78">
        <v>0.64</v>
      </c>
      <c r="H72" s="78">
        <v>0.65</v>
      </c>
      <c r="I72">
        <v>115.02</v>
      </c>
      <c r="J72">
        <v>131.47</v>
      </c>
      <c r="K72">
        <v>100.34</v>
      </c>
      <c r="L72">
        <v>1.24</v>
      </c>
      <c r="M72">
        <v>24.83</v>
      </c>
      <c r="N72" s="135">
        <v>0</v>
      </c>
      <c r="O72" s="135">
        <v>0</v>
      </c>
      <c r="P72" s="135">
        <v>0.6</v>
      </c>
      <c r="Q72">
        <v>1.45</v>
      </c>
      <c r="R72">
        <v>3.75</v>
      </c>
      <c r="S72">
        <v>1.61</v>
      </c>
      <c r="T72">
        <v>78.5</v>
      </c>
      <c r="U72">
        <v>26.17</v>
      </c>
      <c r="V72">
        <v>26.16</v>
      </c>
      <c r="W72">
        <v>36.159999999999997</v>
      </c>
      <c r="X72">
        <v>7.23</v>
      </c>
      <c r="Y72">
        <v>12.36</v>
      </c>
      <c r="Z72">
        <v>8.42</v>
      </c>
      <c r="AA72">
        <v>9.33</v>
      </c>
      <c r="AB72">
        <v>4.67</v>
      </c>
      <c r="AC72">
        <v>11.62</v>
      </c>
      <c r="AD72">
        <v>2.56</v>
      </c>
      <c r="AE72">
        <v>2.56</v>
      </c>
      <c r="AF72">
        <v>1.31</v>
      </c>
    </row>
    <row r="73" spans="1:32">
      <c r="A73" t="s">
        <v>115</v>
      </c>
      <c r="B73" s="75">
        <v>244.26</v>
      </c>
      <c r="C73" s="75">
        <v>86.4</v>
      </c>
      <c r="D73" s="135">
        <f t="shared" si="1"/>
        <v>0</v>
      </c>
      <c r="E73" s="75"/>
      <c r="F73" s="78">
        <v>0.14000000000000001</v>
      </c>
      <c r="G73" s="78">
        <v>0.14000000000000001</v>
      </c>
      <c r="H73" s="78">
        <v>0.15</v>
      </c>
      <c r="I73">
        <v>115.02</v>
      </c>
      <c r="J73">
        <v>131.47</v>
      </c>
      <c r="K73">
        <v>100.34</v>
      </c>
      <c r="L73">
        <v>1.24</v>
      </c>
      <c r="M73">
        <v>25.55</v>
      </c>
      <c r="N73" s="135">
        <v>0</v>
      </c>
      <c r="O73" s="135">
        <v>0</v>
      </c>
      <c r="P73" s="135">
        <v>0</v>
      </c>
      <c r="Q73">
        <v>1.45</v>
      </c>
      <c r="R73">
        <v>0.67</v>
      </c>
      <c r="S73">
        <v>1.61</v>
      </c>
      <c r="T73">
        <v>79.09</v>
      </c>
      <c r="U73">
        <v>26.36</v>
      </c>
      <c r="V73">
        <v>26.37</v>
      </c>
      <c r="W73">
        <v>15.94</v>
      </c>
      <c r="X73">
        <v>3.19</v>
      </c>
      <c r="Y73">
        <v>6.47</v>
      </c>
      <c r="Z73">
        <v>3.67</v>
      </c>
      <c r="AA73">
        <v>3.33</v>
      </c>
      <c r="AB73">
        <v>1.67</v>
      </c>
      <c r="AC73">
        <v>11.77</v>
      </c>
      <c r="AD73">
        <v>2.5099999999999998</v>
      </c>
      <c r="AE73">
        <v>2.5099999999999998</v>
      </c>
      <c r="AF73">
        <v>1.31</v>
      </c>
    </row>
    <row r="74" spans="1:32">
      <c r="A74" t="s">
        <v>116</v>
      </c>
      <c r="B74" s="75">
        <v>244.26</v>
      </c>
      <c r="C74" s="75">
        <v>86.4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115.02</v>
      </c>
      <c r="J74">
        <v>131.47</v>
      </c>
      <c r="K74">
        <v>100.34</v>
      </c>
      <c r="L74">
        <v>1.24</v>
      </c>
      <c r="M74">
        <v>25.73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1.61</v>
      </c>
      <c r="T74">
        <v>80.16</v>
      </c>
      <c r="U74">
        <v>26.72</v>
      </c>
      <c r="V74">
        <v>26.72</v>
      </c>
      <c r="W74">
        <v>4.2699999999999996</v>
      </c>
      <c r="X74">
        <v>0.85</v>
      </c>
      <c r="Y74">
        <v>1.26</v>
      </c>
      <c r="Z74">
        <v>0.24</v>
      </c>
      <c r="AA74">
        <v>1.33</v>
      </c>
      <c r="AB74">
        <v>0.67</v>
      </c>
      <c r="AC74">
        <v>11.53</v>
      </c>
      <c r="AD74">
        <v>3.06</v>
      </c>
      <c r="AE74">
        <v>3.06</v>
      </c>
      <c r="AF74">
        <v>1.31</v>
      </c>
    </row>
    <row r="75" spans="1:32">
      <c r="A75" t="s">
        <v>117</v>
      </c>
      <c r="B75" s="75">
        <v>244.26</v>
      </c>
      <c r="C75" s="75">
        <v>86.4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115.02</v>
      </c>
      <c r="J75">
        <v>131.47</v>
      </c>
      <c r="K75">
        <v>100.34</v>
      </c>
      <c r="L75">
        <v>1.24</v>
      </c>
      <c r="M75">
        <v>26.91</v>
      </c>
      <c r="N75" s="135">
        <v>0</v>
      </c>
      <c r="O75" s="135">
        <v>0</v>
      </c>
      <c r="P75" s="135">
        <v>0</v>
      </c>
      <c r="Q75">
        <v>1.45</v>
      </c>
      <c r="R75">
        <v>0</v>
      </c>
      <c r="S75">
        <v>1.56</v>
      </c>
      <c r="T75">
        <v>102.13</v>
      </c>
      <c r="U75">
        <v>34.04</v>
      </c>
      <c r="V75">
        <v>34.049999999999997</v>
      </c>
      <c r="W75">
        <v>0.16</v>
      </c>
      <c r="X75">
        <v>0.03</v>
      </c>
      <c r="Y75">
        <v>0</v>
      </c>
      <c r="Z75">
        <v>0</v>
      </c>
      <c r="AA75">
        <v>0</v>
      </c>
      <c r="AB75">
        <v>0</v>
      </c>
      <c r="AC75">
        <v>17.649999999999999</v>
      </c>
      <c r="AD75">
        <v>3.09</v>
      </c>
      <c r="AE75">
        <v>3.09</v>
      </c>
      <c r="AF75">
        <v>1.31</v>
      </c>
    </row>
    <row r="76" spans="1:32">
      <c r="A76" t="s">
        <v>118</v>
      </c>
      <c r="B76" s="75">
        <v>244.26</v>
      </c>
      <c r="C76" s="75">
        <v>86.4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115.02</v>
      </c>
      <c r="J76">
        <v>131.47</v>
      </c>
      <c r="K76">
        <v>100.34</v>
      </c>
      <c r="L76">
        <v>1.24</v>
      </c>
      <c r="M76">
        <v>21.87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1.56</v>
      </c>
      <c r="T76">
        <v>103.28</v>
      </c>
      <c r="U76">
        <v>34.43</v>
      </c>
      <c r="V76">
        <v>34.42</v>
      </c>
      <c r="W76">
        <v>0.53</v>
      </c>
      <c r="X76">
        <v>0.11</v>
      </c>
      <c r="Y76">
        <v>0</v>
      </c>
      <c r="Z76">
        <v>0</v>
      </c>
      <c r="AA76">
        <v>0</v>
      </c>
      <c r="AB76">
        <v>0</v>
      </c>
      <c r="AC76">
        <v>17.68</v>
      </c>
      <c r="AD76">
        <v>3.11</v>
      </c>
      <c r="AE76">
        <v>3.11</v>
      </c>
      <c r="AF76">
        <v>1.31</v>
      </c>
    </row>
    <row r="77" spans="1:32">
      <c r="A77" t="s">
        <v>119</v>
      </c>
      <c r="B77" s="75">
        <v>244.26</v>
      </c>
      <c r="C77" s="75">
        <v>86.4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115.02</v>
      </c>
      <c r="J77">
        <v>131.47</v>
      </c>
      <c r="K77">
        <v>100.34</v>
      </c>
      <c r="L77">
        <v>1.24</v>
      </c>
      <c r="M77">
        <v>21.54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1.56</v>
      </c>
      <c r="T77">
        <v>104.32</v>
      </c>
      <c r="U77">
        <v>34.770000000000003</v>
      </c>
      <c r="V77">
        <v>34.78</v>
      </c>
      <c r="W77">
        <v>0.13</v>
      </c>
      <c r="X77">
        <v>0.03</v>
      </c>
      <c r="Y77">
        <v>0</v>
      </c>
      <c r="Z77">
        <v>0</v>
      </c>
      <c r="AA77">
        <v>0</v>
      </c>
      <c r="AB77">
        <v>0</v>
      </c>
      <c r="AC77">
        <v>17.66</v>
      </c>
      <c r="AD77">
        <v>3.13</v>
      </c>
      <c r="AE77">
        <v>3.13</v>
      </c>
      <c r="AF77">
        <v>1.31</v>
      </c>
    </row>
    <row r="78" spans="1:32">
      <c r="A78" t="s">
        <v>120</v>
      </c>
      <c r="B78" s="75">
        <v>244.26</v>
      </c>
      <c r="C78" s="75">
        <v>86.4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115.02</v>
      </c>
      <c r="J78">
        <v>131.47</v>
      </c>
      <c r="K78">
        <v>100.34</v>
      </c>
      <c r="L78">
        <v>1.24</v>
      </c>
      <c r="M78">
        <v>21.51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1.56</v>
      </c>
      <c r="T78">
        <v>105.82</v>
      </c>
      <c r="U78">
        <v>35.270000000000003</v>
      </c>
      <c r="V78">
        <v>35.28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17.75</v>
      </c>
      <c r="AD78">
        <v>3.11</v>
      </c>
      <c r="AE78">
        <v>3.11</v>
      </c>
      <c r="AF78">
        <v>1.31</v>
      </c>
    </row>
    <row r="79" spans="1:32">
      <c r="A79" t="s">
        <v>121</v>
      </c>
      <c r="B79" s="75">
        <v>244.26</v>
      </c>
      <c r="C79" s="75">
        <v>86.4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115.02</v>
      </c>
      <c r="J79">
        <v>131.47</v>
      </c>
      <c r="K79">
        <v>100.34</v>
      </c>
      <c r="L79">
        <v>1.1599999999999999</v>
      </c>
      <c r="M79">
        <v>21.41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1.56</v>
      </c>
      <c r="T79">
        <v>107.28</v>
      </c>
      <c r="U79">
        <v>35.76</v>
      </c>
      <c r="V79">
        <v>35.76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17.75</v>
      </c>
      <c r="AD79">
        <v>3.09</v>
      </c>
      <c r="AE79">
        <v>3.09</v>
      </c>
      <c r="AF79">
        <v>1.31</v>
      </c>
    </row>
    <row r="80" spans="1:32">
      <c r="A80" t="s">
        <v>122</v>
      </c>
      <c r="B80" s="75">
        <v>244.26</v>
      </c>
      <c r="C80" s="75">
        <v>86.4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115.02</v>
      </c>
      <c r="J80">
        <v>131.47</v>
      </c>
      <c r="K80">
        <v>100.34</v>
      </c>
      <c r="L80">
        <v>1.1599999999999999</v>
      </c>
      <c r="M80">
        <v>21.26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1.56</v>
      </c>
      <c r="T80">
        <v>107.66</v>
      </c>
      <c r="U80">
        <v>35.89</v>
      </c>
      <c r="V80">
        <v>35.880000000000003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22.18</v>
      </c>
      <c r="AD80">
        <v>3.3</v>
      </c>
      <c r="AE80">
        <v>3.3</v>
      </c>
      <c r="AF80">
        <v>1.31</v>
      </c>
    </row>
    <row r="81" spans="1:32">
      <c r="A81" t="s">
        <v>123</v>
      </c>
      <c r="B81" s="75">
        <v>244.26</v>
      </c>
      <c r="C81" s="75">
        <v>86.4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115.02</v>
      </c>
      <c r="J81">
        <v>131.47</v>
      </c>
      <c r="K81">
        <v>100.34</v>
      </c>
      <c r="L81">
        <v>1.1599999999999999</v>
      </c>
      <c r="M81">
        <v>26.42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1.56</v>
      </c>
      <c r="T81">
        <v>108.14</v>
      </c>
      <c r="U81">
        <v>36.049999999999997</v>
      </c>
      <c r="V81">
        <v>36.04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22.55</v>
      </c>
      <c r="AD81">
        <v>3.27</v>
      </c>
      <c r="AE81">
        <v>3.27</v>
      </c>
      <c r="AF81">
        <v>1.31</v>
      </c>
    </row>
    <row r="82" spans="1:32">
      <c r="A82" t="s">
        <v>124</v>
      </c>
      <c r="B82" s="75">
        <v>244.26</v>
      </c>
      <c r="C82" s="75">
        <v>86.4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115.02</v>
      </c>
      <c r="J82">
        <v>131.47</v>
      </c>
      <c r="K82">
        <v>100.34</v>
      </c>
      <c r="L82">
        <v>1.1599999999999999</v>
      </c>
      <c r="M82">
        <v>26.54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1.56</v>
      </c>
      <c r="T82">
        <v>118.27</v>
      </c>
      <c r="U82">
        <v>39.42</v>
      </c>
      <c r="V82">
        <v>39.42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22.42</v>
      </c>
      <c r="AD82">
        <v>3.28</v>
      </c>
      <c r="AE82">
        <v>3.28</v>
      </c>
      <c r="AF82">
        <v>1.31</v>
      </c>
    </row>
    <row r="83" spans="1:32">
      <c r="A83" t="s">
        <v>125</v>
      </c>
      <c r="B83" s="75">
        <v>244.26</v>
      </c>
      <c r="C83" s="75">
        <v>86.4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115.02</v>
      </c>
      <c r="J83">
        <v>131.47</v>
      </c>
      <c r="K83">
        <v>100.34</v>
      </c>
      <c r="L83">
        <v>1.04</v>
      </c>
      <c r="M83">
        <v>26.4</v>
      </c>
      <c r="N83" s="135">
        <v>0</v>
      </c>
      <c r="O83" s="135">
        <v>0</v>
      </c>
      <c r="P83" s="135">
        <v>0</v>
      </c>
      <c r="Q83">
        <v>1.37</v>
      </c>
      <c r="R83">
        <v>0</v>
      </c>
      <c r="S83">
        <v>1.56</v>
      </c>
      <c r="T83">
        <v>118.44</v>
      </c>
      <c r="U83">
        <v>39.479999999999997</v>
      </c>
      <c r="V83">
        <v>39.479999999999997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22.45</v>
      </c>
      <c r="AD83">
        <v>3.3</v>
      </c>
      <c r="AE83">
        <v>3.3</v>
      </c>
      <c r="AF83">
        <v>1.31</v>
      </c>
    </row>
    <row r="84" spans="1:32">
      <c r="A84" t="s">
        <v>126</v>
      </c>
      <c r="B84" s="75">
        <v>244.26</v>
      </c>
      <c r="C84" s="75">
        <v>86.4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115.02</v>
      </c>
      <c r="J84">
        <v>131.47</v>
      </c>
      <c r="K84">
        <v>100.34</v>
      </c>
      <c r="L84">
        <v>1.04</v>
      </c>
      <c r="M84">
        <v>26.84</v>
      </c>
      <c r="N84" s="135">
        <v>0</v>
      </c>
      <c r="O84" s="135">
        <v>0</v>
      </c>
      <c r="P84" s="135">
        <v>0</v>
      </c>
      <c r="Q84">
        <v>1.37</v>
      </c>
      <c r="R84">
        <v>0</v>
      </c>
      <c r="S84">
        <v>1.56</v>
      </c>
      <c r="T84">
        <v>118.73</v>
      </c>
      <c r="U84">
        <v>39.58</v>
      </c>
      <c r="V84">
        <v>39.57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22.52</v>
      </c>
      <c r="AD84">
        <v>3.26</v>
      </c>
      <c r="AE84">
        <v>3.26</v>
      </c>
      <c r="AF84">
        <v>1.31</v>
      </c>
    </row>
    <row r="85" spans="1:32">
      <c r="A85" t="s">
        <v>127</v>
      </c>
      <c r="B85" s="75">
        <v>244.26</v>
      </c>
      <c r="C85" s="75">
        <v>86.4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115.02</v>
      </c>
      <c r="J85">
        <v>131.47</v>
      </c>
      <c r="K85">
        <v>100.34</v>
      </c>
      <c r="L85">
        <v>1.04</v>
      </c>
      <c r="M85">
        <v>25.92</v>
      </c>
      <c r="N85" s="135">
        <v>0</v>
      </c>
      <c r="O85" s="135">
        <v>0</v>
      </c>
      <c r="P85" s="135">
        <v>0</v>
      </c>
      <c r="Q85">
        <v>1.37</v>
      </c>
      <c r="R85">
        <v>0</v>
      </c>
      <c r="S85">
        <v>1.56</v>
      </c>
      <c r="T85">
        <v>118.76</v>
      </c>
      <c r="U85">
        <v>39.590000000000003</v>
      </c>
      <c r="V85">
        <v>39.58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22.45</v>
      </c>
      <c r="AD85">
        <v>3.29</v>
      </c>
      <c r="AE85">
        <v>3.29</v>
      </c>
      <c r="AF85">
        <v>1.31</v>
      </c>
    </row>
    <row r="86" spans="1:32">
      <c r="A86" t="s">
        <v>128</v>
      </c>
      <c r="B86" s="75">
        <v>244.26</v>
      </c>
      <c r="C86" s="75">
        <v>86.4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115.02</v>
      </c>
      <c r="J86">
        <v>131.47</v>
      </c>
      <c r="K86">
        <v>100.34</v>
      </c>
      <c r="L86">
        <v>1.04</v>
      </c>
      <c r="M86">
        <v>25.63</v>
      </c>
      <c r="N86" s="135">
        <v>0</v>
      </c>
      <c r="O86" s="135">
        <v>0</v>
      </c>
      <c r="P86" s="135">
        <v>0</v>
      </c>
      <c r="Q86">
        <v>1.37</v>
      </c>
      <c r="R86">
        <v>0</v>
      </c>
      <c r="S86">
        <v>1.56</v>
      </c>
      <c r="T86">
        <v>127.82</v>
      </c>
      <c r="U86">
        <v>42.61</v>
      </c>
      <c r="V86">
        <v>42.6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22.48</v>
      </c>
      <c r="AD86">
        <v>3.27</v>
      </c>
      <c r="AE86">
        <v>3.27</v>
      </c>
      <c r="AF86">
        <v>1.31</v>
      </c>
    </row>
    <row r="87" spans="1:32">
      <c r="A87" t="s">
        <v>129</v>
      </c>
      <c r="B87" s="75">
        <v>244.26</v>
      </c>
      <c r="C87" s="75">
        <v>86.4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115.02</v>
      </c>
      <c r="J87">
        <v>131.47</v>
      </c>
      <c r="K87">
        <v>100.34</v>
      </c>
      <c r="L87">
        <v>1.04</v>
      </c>
      <c r="M87">
        <v>25.9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1.56</v>
      </c>
      <c r="T87">
        <v>127.78</v>
      </c>
      <c r="U87">
        <v>42.59</v>
      </c>
      <c r="V87">
        <v>42.6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22.56</v>
      </c>
      <c r="AD87">
        <v>3.29</v>
      </c>
      <c r="AE87">
        <v>3.29</v>
      </c>
      <c r="AF87">
        <v>1.31</v>
      </c>
    </row>
    <row r="88" spans="1:32">
      <c r="A88" t="s">
        <v>130</v>
      </c>
      <c r="B88" s="75">
        <v>244.26</v>
      </c>
      <c r="C88" s="75">
        <v>86.4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115.02</v>
      </c>
      <c r="J88">
        <v>131.47</v>
      </c>
      <c r="K88">
        <v>100.34</v>
      </c>
      <c r="L88">
        <v>1.04</v>
      </c>
      <c r="M88">
        <v>25.5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1.56</v>
      </c>
      <c r="T88">
        <v>127.74</v>
      </c>
      <c r="U88">
        <v>42.58</v>
      </c>
      <c r="V88">
        <v>42.58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22.51</v>
      </c>
      <c r="AD88">
        <v>3.27</v>
      </c>
      <c r="AE88">
        <v>3.27</v>
      </c>
      <c r="AF88">
        <v>1.31</v>
      </c>
    </row>
    <row r="89" spans="1:32">
      <c r="A89" t="s">
        <v>131</v>
      </c>
      <c r="B89" s="75">
        <v>244.26</v>
      </c>
      <c r="C89" s="75">
        <v>86.4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115.02</v>
      </c>
      <c r="J89">
        <v>131.47</v>
      </c>
      <c r="K89">
        <v>100.34</v>
      </c>
      <c r="L89">
        <v>1.04</v>
      </c>
      <c r="M89">
        <v>25.26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1.56</v>
      </c>
      <c r="T89">
        <v>127.74</v>
      </c>
      <c r="U89">
        <v>42.58</v>
      </c>
      <c r="V89">
        <v>42.57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22.32</v>
      </c>
      <c r="AD89">
        <v>3.3</v>
      </c>
      <c r="AE89">
        <v>3.3</v>
      </c>
      <c r="AF89">
        <v>1.31</v>
      </c>
    </row>
    <row r="90" spans="1:32">
      <c r="A90" t="s">
        <v>132</v>
      </c>
      <c r="B90" s="75">
        <v>244.26</v>
      </c>
      <c r="C90" s="75">
        <v>86.4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131.47</v>
      </c>
      <c r="K90">
        <v>100.34</v>
      </c>
      <c r="L90">
        <v>1.04</v>
      </c>
      <c r="M90">
        <v>24.89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1.56</v>
      </c>
      <c r="T90">
        <v>128.16</v>
      </c>
      <c r="U90">
        <v>42.72</v>
      </c>
      <c r="V90">
        <v>42.71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22.27</v>
      </c>
      <c r="AD90">
        <v>3.31</v>
      </c>
      <c r="AE90">
        <v>3.31</v>
      </c>
      <c r="AF90">
        <v>1.31</v>
      </c>
    </row>
    <row r="91" spans="1:32">
      <c r="A91" t="s">
        <v>133</v>
      </c>
      <c r="B91" s="75">
        <v>244.26</v>
      </c>
      <c r="C91" s="75">
        <v>86.4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131.47</v>
      </c>
      <c r="K91">
        <v>100.34</v>
      </c>
      <c r="L91">
        <v>1.04</v>
      </c>
      <c r="M91">
        <v>24.36</v>
      </c>
      <c r="N91" s="135">
        <v>0</v>
      </c>
      <c r="O91" s="135">
        <v>0</v>
      </c>
      <c r="P91" s="135">
        <v>0</v>
      </c>
      <c r="Q91">
        <v>1.37</v>
      </c>
      <c r="R91">
        <v>0</v>
      </c>
      <c r="S91">
        <v>1.52</v>
      </c>
      <c r="T91">
        <v>129.38</v>
      </c>
      <c r="U91">
        <v>43.13</v>
      </c>
      <c r="V91">
        <v>43.12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22.15</v>
      </c>
      <c r="AD91">
        <v>3.29</v>
      </c>
      <c r="AE91">
        <v>3.29</v>
      </c>
      <c r="AF91">
        <v>1.31</v>
      </c>
    </row>
    <row r="92" spans="1:32">
      <c r="A92" t="s">
        <v>134</v>
      </c>
      <c r="B92" s="75">
        <v>244.26</v>
      </c>
      <c r="C92" s="75">
        <v>86.4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131.47</v>
      </c>
      <c r="K92">
        <v>100.34</v>
      </c>
      <c r="L92">
        <v>1.04</v>
      </c>
      <c r="M92">
        <v>23.83</v>
      </c>
      <c r="N92" s="135">
        <v>0</v>
      </c>
      <c r="O92" s="135">
        <v>0</v>
      </c>
      <c r="P92" s="135">
        <v>0</v>
      </c>
      <c r="Q92">
        <v>1.37</v>
      </c>
      <c r="R92">
        <v>0</v>
      </c>
      <c r="S92">
        <v>1.52</v>
      </c>
      <c r="T92">
        <v>128.61000000000001</v>
      </c>
      <c r="U92">
        <v>42.87</v>
      </c>
      <c r="V92">
        <v>42.86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21.98</v>
      </c>
      <c r="AD92">
        <v>3.28</v>
      </c>
      <c r="AE92">
        <v>3.28</v>
      </c>
      <c r="AF92">
        <v>1.31</v>
      </c>
    </row>
    <row r="93" spans="1:32">
      <c r="A93" t="s">
        <v>135</v>
      </c>
      <c r="B93" s="75">
        <v>244.26</v>
      </c>
      <c r="C93" s="75">
        <v>86.4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131.47</v>
      </c>
      <c r="K93">
        <v>100.34</v>
      </c>
      <c r="L93">
        <v>1.04</v>
      </c>
      <c r="M93">
        <v>23.27</v>
      </c>
      <c r="N93" s="135">
        <v>0</v>
      </c>
      <c r="O93" s="135">
        <v>0</v>
      </c>
      <c r="P93" s="135">
        <v>0</v>
      </c>
      <c r="Q93">
        <v>1.37</v>
      </c>
      <c r="R93">
        <v>0</v>
      </c>
      <c r="S93">
        <v>1.52</v>
      </c>
      <c r="T93">
        <v>127.6</v>
      </c>
      <c r="U93">
        <v>42.53</v>
      </c>
      <c r="V93">
        <v>42.53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21.8</v>
      </c>
      <c r="AD93">
        <v>3.25</v>
      </c>
      <c r="AE93">
        <v>3.25</v>
      </c>
      <c r="AF93">
        <v>1.31</v>
      </c>
    </row>
    <row r="94" spans="1:32">
      <c r="A94" t="s">
        <v>136</v>
      </c>
      <c r="B94" s="75">
        <v>244.26</v>
      </c>
      <c r="C94" s="75">
        <v>86.4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131.47</v>
      </c>
      <c r="K94">
        <v>100.34</v>
      </c>
      <c r="L94">
        <v>1.04</v>
      </c>
      <c r="M94">
        <v>28.08</v>
      </c>
      <c r="N94" s="135">
        <v>0</v>
      </c>
      <c r="O94" s="135">
        <v>0</v>
      </c>
      <c r="P94" s="135">
        <v>0</v>
      </c>
      <c r="Q94">
        <v>1.37</v>
      </c>
      <c r="R94">
        <v>0</v>
      </c>
      <c r="S94">
        <v>1.52</v>
      </c>
      <c r="T94">
        <v>123.22</v>
      </c>
      <c r="U94">
        <v>41.07</v>
      </c>
      <c r="V94">
        <v>41.07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21.69</v>
      </c>
      <c r="AD94">
        <v>3.02</v>
      </c>
      <c r="AE94">
        <v>3.02</v>
      </c>
      <c r="AF94">
        <v>1.31</v>
      </c>
    </row>
    <row r="95" spans="1:32">
      <c r="A95" t="s">
        <v>137</v>
      </c>
      <c r="B95" s="75">
        <v>244.26</v>
      </c>
      <c r="C95" s="75">
        <v>86.4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69.92</v>
      </c>
      <c r="J95">
        <v>131.47</v>
      </c>
      <c r="K95">
        <v>100.34</v>
      </c>
      <c r="L95">
        <v>1.08</v>
      </c>
      <c r="M95">
        <v>27.46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1.52</v>
      </c>
      <c r="T95">
        <v>122.85</v>
      </c>
      <c r="U95">
        <v>40.950000000000003</v>
      </c>
      <c r="V95">
        <v>40.950000000000003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21.54</v>
      </c>
      <c r="AD95">
        <v>3.02</v>
      </c>
      <c r="AE95">
        <v>3.02</v>
      </c>
      <c r="AF95">
        <v>1.31</v>
      </c>
    </row>
    <row r="96" spans="1:32">
      <c r="A96" t="s">
        <v>138</v>
      </c>
      <c r="B96" s="75">
        <v>244.26</v>
      </c>
      <c r="C96" s="75">
        <v>67.56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69.92</v>
      </c>
      <c r="J96">
        <v>131.47</v>
      </c>
      <c r="K96">
        <v>100.34</v>
      </c>
      <c r="L96">
        <v>1.08</v>
      </c>
      <c r="M96">
        <v>27.26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1.52</v>
      </c>
      <c r="T96">
        <v>122.67</v>
      </c>
      <c r="U96">
        <v>40.89</v>
      </c>
      <c r="V96">
        <v>40.880000000000003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21.32</v>
      </c>
      <c r="AD96">
        <v>3.01</v>
      </c>
      <c r="AE96">
        <v>3.01</v>
      </c>
      <c r="AF96">
        <v>1.31</v>
      </c>
    </row>
    <row r="97" spans="1:36">
      <c r="A97" t="s">
        <v>139</v>
      </c>
      <c r="B97" s="75">
        <v>244.26</v>
      </c>
      <c r="C97" s="75">
        <v>67.56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69.92</v>
      </c>
      <c r="J97">
        <v>131.47</v>
      </c>
      <c r="K97">
        <v>100.34</v>
      </c>
      <c r="L97">
        <v>1.08</v>
      </c>
      <c r="M97">
        <v>26.73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1.52</v>
      </c>
      <c r="T97">
        <v>122.52</v>
      </c>
      <c r="U97">
        <v>40.840000000000003</v>
      </c>
      <c r="V97">
        <v>40.840000000000003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20.81</v>
      </c>
      <c r="AD97">
        <v>3.01</v>
      </c>
      <c r="AE97">
        <v>3.01</v>
      </c>
      <c r="AF97">
        <v>1.31</v>
      </c>
    </row>
    <row r="98" spans="1:36">
      <c r="A98" t="s">
        <v>140</v>
      </c>
      <c r="B98" s="75">
        <v>244.26</v>
      </c>
      <c r="C98" s="75">
        <v>67.56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69.92</v>
      </c>
      <c r="J98">
        <v>131.47</v>
      </c>
      <c r="K98">
        <v>100.34</v>
      </c>
      <c r="L98">
        <v>1.08</v>
      </c>
      <c r="M98">
        <v>26.06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1.52</v>
      </c>
      <c r="T98">
        <v>122.45</v>
      </c>
      <c r="U98">
        <v>40.82</v>
      </c>
      <c r="V98">
        <v>40.81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20.7</v>
      </c>
      <c r="AD98">
        <v>3.01</v>
      </c>
      <c r="AE98">
        <v>3.01</v>
      </c>
      <c r="AF98">
        <v>1.31</v>
      </c>
    </row>
    <row r="99" spans="1:36">
      <c r="A99" t="s">
        <v>141</v>
      </c>
      <c r="B99" s="75">
        <f>SUM(B3:B98)/4000</f>
        <v>5.2271324999999953</v>
      </c>
      <c r="C99" s="75">
        <f t="shared" ref="C99:L99" si="2">SUM(C3:C98)/4000</f>
        <v>1.8047724999999979</v>
      </c>
      <c r="D99" s="135">
        <f t="shared" ref="D99" si="3">SUM(D3:D98)/4000</f>
        <v>0.79953750000000023</v>
      </c>
      <c r="E99" s="75"/>
      <c r="F99" s="78">
        <f t="shared" si="2"/>
        <v>0.11809749999999999</v>
      </c>
      <c r="G99" s="78">
        <f t="shared" si="2"/>
        <v>0.11837250000000001</v>
      </c>
      <c r="H99" s="78">
        <f t="shared" si="2"/>
        <v>0.11980999999999997</v>
      </c>
      <c r="I99">
        <f t="shared" si="2"/>
        <v>2.3576200000000052</v>
      </c>
      <c r="J99">
        <f t="shared" si="2"/>
        <v>3.1640799999999958</v>
      </c>
      <c r="K99">
        <f t="shared" si="2"/>
        <v>2.4081600000000027</v>
      </c>
      <c r="L99">
        <f t="shared" si="2"/>
        <v>2.6559999999999976E-2</v>
      </c>
      <c r="M99">
        <f t="shared" ref="M99:AB99" si="4">SUM(M3:M98)/4000</f>
        <v>0.49906250000000002</v>
      </c>
      <c r="N99" s="135">
        <f t="shared" si="4"/>
        <v>0.2678325000000002</v>
      </c>
      <c r="O99" s="135">
        <f t="shared" si="4"/>
        <v>0.26651249999999982</v>
      </c>
      <c r="P99" s="135">
        <f t="shared" si="4"/>
        <v>0.26519249999999983</v>
      </c>
      <c r="Q99">
        <f t="shared" si="4"/>
        <v>3.1075000000000044E-2</v>
      </c>
      <c r="R99">
        <f t="shared" si="4"/>
        <v>0.87904249999999995</v>
      </c>
      <c r="S99">
        <f t="shared" si="4"/>
        <v>3.6920000000000015E-2</v>
      </c>
      <c r="T99">
        <f t="shared" si="4"/>
        <v>1.4839249999999997</v>
      </c>
      <c r="U99">
        <f t="shared" si="4"/>
        <v>0.49464249999999987</v>
      </c>
      <c r="V99">
        <f t="shared" si="4"/>
        <v>0.49453999999999987</v>
      </c>
      <c r="W99">
        <f t="shared" si="4"/>
        <v>1.7918774999999998</v>
      </c>
      <c r="X99">
        <f t="shared" si="4"/>
        <v>0.358375</v>
      </c>
      <c r="Y99">
        <f t="shared" si="4"/>
        <v>0.65171750000000006</v>
      </c>
      <c r="Z99">
        <f t="shared" si="4"/>
        <v>0.33834000000000009</v>
      </c>
      <c r="AA99">
        <f t="shared" si="4"/>
        <v>0.69151750000000001</v>
      </c>
      <c r="AB99">
        <f t="shared" si="4"/>
        <v>0.3457325</v>
      </c>
      <c r="AC99">
        <f t="shared" ref="AC99:AJ99" si="5">SUM(AC3:AC98)/4000</f>
        <v>0.24233999999999997</v>
      </c>
      <c r="AD99">
        <f t="shared" si="5"/>
        <v>3.7465000000000019E-2</v>
      </c>
      <c r="AE99">
        <f t="shared" si="5"/>
        <v>3.7465000000000019E-2</v>
      </c>
      <c r="AF99">
        <f t="shared" si="5"/>
        <v>3.9325000000000034E-2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31</v>
      </c>
      <c r="C27" s="136">
        <f>'IDT-1 Calculation'!DG27</f>
        <v>-13.124000000000001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-17.876000000000001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114</v>
      </c>
      <c r="C28" s="136">
        <f>'IDT-1 Calculation'!DG28</f>
        <v>-48.262999999999998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-65.736999999999995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180</v>
      </c>
      <c r="C29" s="136">
        <f>'IDT-1 Calculation'!DG29</f>
        <v>-45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198</v>
      </c>
      <c r="C30" s="136">
        <f>'IDT-1 Calculation'!DG30</f>
        <v>-20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-178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203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-203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245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-245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264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-264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325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-325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288.06200000000001</v>
      </c>
      <c r="C35" s="136">
        <f>'IDT-1 Calculation'!DG35</f>
        <v>10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-298.06200000000001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272.52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-272.52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202.99600000000001</v>
      </c>
      <c r="C37" s="136">
        <f>'IDT-1 Calculation'!DG37</f>
        <v>30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-232.99600000000001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198.816</v>
      </c>
      <c r="C38" s="136">
        <f>'IDT-1 Calculation'!DG38</f>
        <v>35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-233.816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164.18700000000001</v>
      </c>
      <c r="C39" s="136">
        <f>'IDT-1 Calculation'!DG39</f>
        <v>35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-199.18700000000001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95.606999999999999</v>
      </c>
      <c r="C40" s="136">
        <f>'IDT-1 Calculation'!DG40</f>
        <v>59.237000000000002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-154.84399999999999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76.712999999999994</v>
      </c>
      <c r="C41" s="136">
        <f>'IDT-1 Calculation'!DG41</f>
        <v>47.530999999999999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-124.244</v>
      </c>
      <c r="G41" s="141">
        <f t="shared" si="0"/>
        <v>0</v>
      </c>
    </row>
    <row r="42" spans="1:7">
      <c r="A42" s="140" t="s">
        <v>84</v>
      </c>
      <c r="B42" s="136">
        <f>'IDT-1 Calculation'!DF42</f>
        <v>59.978000000000002</v>
      </c>
      <c r="C42" s="136">
        <f>'IDT-1 Calculation'!DG42</f>
        <v>37.161999999999999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-97.14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54.122</v>
      </c>
      <c r="C43" s="136">
        <f>'IDT-1 Calculation'!DG43</f>
        <v>33.533000000000001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-87.655000000000001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53.368000000000002</v>
      </c>
      <c r="C44" s="136">
        <f>'IDT-1 Calculation'!DG44</f>
        <v>33.067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-86.435000000000002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46.845999999999997</v>
      </c>
      <c r="C45" s="136">
        <f>'IDT-1 Calculation'!DG45</f>
        <v>29.026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-75.872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54.637</v>
      </c>
      <c r="C46" s="136">
        <f>'IDT-1 Calculation'!DG46</f>
        <v>33.851999999999997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-88.489000000000004</v>
      </c>
      <c r="G46" s="141">
        <f t="shared" si="0"/>
        <v>0</v>
      </c>
    </row>
    <row r="47" spans="1:7">
      <c r="A47" s="140" t="s">
        <v>89</v>
      </c>
      <c r="B47" s="136">
        <f>'IDT-1 Calculation'!DF47</f>
        <v>57.335999999999999</v>
      </c>
      <c r="C47" s="136">
        <f>'IDT-1 Calculation'!DG47</f>
        <v>35.524999999999999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-92.86099999999999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61.69</v>
      </c>
      <c r="C48" s="136">
        <f>'IDT-1 Calculation'!DG48</f>
        <v>38.222000000000001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-99.912000000000006</v>
      </c>
      <c r="G48" s="141">
        <f t="shared" si="0"/>
        <v>0</v>
      </c>
    </row>
    <row r="49" spans="1:7">
      <c r="A49" s="140" t="s">
        <v>91</v>
      </c>
      <c r="B49" s="136">
        <f>'IDT-1 Calculation'!DF49</f>
        <v>87.888000000000005</v>
      </c>
      <c r="C49" s="136">
        <f>'IDT-1 Calculation'!DG49</f>
        <v>30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-117.88800000000001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131.84100000000001</v>
      </c>
      <c r="C50" s="136">
        <f>'IDT-1 Calculation'!DG50</f>
        <v>15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-146.84100000000001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162.38</v>
      </c>
      <c r="C51" s="136">
        <f>'IDT-1 Calculation'!DG51</f>
        <v>10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-172.38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187.97399999999999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-187.97399999999999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158.084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-158.084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184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-184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104</v>
      </c>
      <c r="C55" s="136">
        <f>'IDT-1 Calculation'!DG55</f>
        <v>-30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-74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43</v>
      </c>
      <c r="C56" s="136">
        <f>'IDT-1 Calculation'!DG56</f>
        <v>-18.204999999999998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-24.795000000000002</v>
      </c>
      <c r="G56" s="141">
        <f t="shared" si="0"/>
        <v>0</v>
      </c>
    </row>
    <row r="57" spans="1:7">
      <c r="A57" s="140" t="s">
        <v>99</v>
      </c>
      <c r="B57" s="136">
        <f>'IDT-1 Calculation'!DF57</f>
        <v>6</v>
      </c>
      <c r="C57" s="136">
        <f>'IDT-1 Calculation'!DG57</f>
        <v>-2.54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-3.46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</v>
      </c>
      <c r="C68" s="136">
        <f>'IDT-1 Calculation'!DG68</f>
        <v>-0.84699999999999998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-1.153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47</v>
      </c>
      <c r="C69" s="136">
        <f>'IDT-1 Calculation'!DG69</f>
        <v>-19.898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-27.102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83</v>
      </c>
      <c r="C70" s="136">
        <f>'IDT-1 Calculation'!DG70</f>
        <v>-20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-63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53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-53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113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155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-155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193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-193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54</v>
      </c>
      <c r="C75" s="136">
        <f>'IDT-1 Calculation'!DG75</f>
        <v>-20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65</v>
      </c>
      <c r="C76" s="136">
        <f>'IDT-1 Calculation'!DG76</f>
        <v>-20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75</v>
      </c>
      <c r="C77" s="136">
        <f>'IDT-1 Calculation'!DG77</f>
        <v>-20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88</v>
      </c>
      <c r="C78" s="136">
        <f>'IDT-1 Calculation'!DG78</f>
        <v>-10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115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171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-171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160</v>
      </c>
      <c r="C82" s="136">
        <f>'IDT-1 Calculation'!DG82</f>
        <v>-15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238</v>
      </c>
      <c r="C83" s="136">
        <f>'IDT-1 Calculation'!DG83</f>
        <v>-20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-218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250</v>
      </c>
      <c r="C84" s="136">
        <f>'IDT-1 Calculation'!DG84</f>
        <v>-20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-230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247</v>
      </c>
      <c r="C85" s="136">
        <f>'IDT-1 Calculation'!DG85</f>
        <v>-40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235</v>
      </c>
      <c r="C86" s="136">
        <f>'IDT-1 Calculation'!DG86</f>
        <v>-55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-180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217</v>
      </c>
      <c r="C87" s="136">
        <f>'IDT-1 Calculation'!DG87</f>
        <v>-70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-147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221</v>
      </c>
      <c r="C88" s="136">
        <f>'IDT-1 Calculation'!DG88</f>
        <v>-70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-151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127.26300000000001</v>
      </c>
      <c r="C89" s="136">
        <f>'IDT-1 Calculation'!DG89</f>
        <v>-47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-80.263000000000005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96.143000000000001</v>
      </c>
      <c r="C90" s="136">
        <f>'IDT-1 Calculation'!DG90</f>
        <v>-6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-90.143000000000001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121</v>
      </c>
      <c r="C91" s="136">
        <f>'IDT-1 Calculation'!DG91</f>
        <v>-31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-90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79</v>
      </c>
      <c r="C92" s="136">
        <f>'IDT-1 Calculation'!DG92</f>
        <v>-33.445999999999998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-45.554000000000002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33</v>
      </c>
      <c r="C93" s="136">
        <f>'IDT-1 Calculation'!DG93</f>
        <v>-13.971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-19.029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1.91911275</v>
      </c>
      <c r="C99" s="152">
        <f>SUM(C3:C98)/4000</f>
        <v>-4.9284750000000009E-2</v>
      </c>
      <c r="D99" s="152">
        <f>SUM(D3:D98)/4000</f>
        <v>0</v>
      </c>
      <c r="E99" s="152">
        <f>SUM(E3:E98)/4000</f>
        <v>0</v>
      </c>
      <c r="F99" s="152">
        <f>SUM(F3:F98)/4000</f>
        <v>-1.869828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281.78005621602057</v>
      </c>
      <c r="L3">
        <v>3.0056763770359161</v>
      </c>
      <c r="M3">
        <v>62.762152614964414</v>
      </c>
      <c r="N3">
        <v>51.22542507936631</v>
      </c>
      <c r="O3">
        <v>72.283479481210449</v>
      </c>
      <c r="P3">
        <v>26.954039120286495</v>
      </c>
      <c r="Q3">
        <v>4.7583141448928865</v>
      </c>
      <c r="R3">
        <v>13.565279700392406</v>
      </c>
      <c r="S3">
        <v>6.2585965413090721</v>
      </c>
      <c r="T3">
        <v>0</v>
      </c>
      <c r="U3">
        <v>51.743500036873293</v>
      </c>
      <c r="V3">
        <v>1.2732455680524819</v>
      </c>
      <c r="W3">
        <v>5.0104761159316578</v>
      </c>
      <c r="X3">
        <v>22.364449752738224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6.2040900548945945</v>
      </c>
      <c r="AG3">
        <v>30.433225811834689</v>
      </c>
      <c r="AH3">
        <v>0</v>
      </c>
      <c r="AI3">
        <v>0</v>
      </c>
      <c r="AJ3">
        <v>0</v>
      </c>
      <c r="AK3">
        <v>23.635364039135876</v>
      </c>
      <c r="AL3">
        <v>1.9065832292404252</v>
      </c>
      <c r="AM3">
        <v>0</v>
      </c>
      <c r="AN3">
        <v>0</v>
      </c>
      <c r="AO3">
        <v>0</v>
      </c>
      <c r="AP3">
        <v>0.67492691797119597</v>
      </c>
      <c r="AQ3">
        <v>0</v>
      </c>
      <c r="AR3">
        <v>13.572299849718222</v>
      </c>
      <c r="AS3">
        <v>7.3237732147777077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28.705521071625807</v>
      </c>
      <c r="BB3">
        <f>SUM(B3:AZ3)-BA3</f>
        <v>658.02943279502119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281.77912383703887</v>
      </c>
      <c r="L4">
        <v>3.0056763770359161</v>
      </c>
      <c r="M4">
        <v>62.762152614964414</v>
      </c>
      <c r="N4">
        <v>51.22542507936631</v>
      </c>
      <c r="O4">
        <v>72.283479481210449</v>
      </c>
      <c r="P4">
        <v>26.954039120286495</v>
      </c>
      <c r="Q4">
        <v>4.7583141448928865</v>
      </c>
      <c r="R4">
        <v>8.6848884768241188</v>
      </c>
      <c r="S4">
        <v>6.2585965413090721</v>
      </c>
      <c r="T4">
        <v>0</v>
      </c>
      <c r="U4">
        <v>51.743500036873293</v>
      </c>
      <c r="V4">
        <v>0</v>
      </c>
      <c r="W4">
        <v>4.9991800434913145</v>
      </c>
      <c r="X4">
        <v>14.994434149417227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6.2040900548945945</v>
      </c>
      <c r="AG4">
        <v>30.433225811834689</v>
      </c>
      <c r="AH4">
        <v>0</v>
      </c>
      <c r="AI4">
        <v>0</v>
      </c>
      <c r="AJ4">
        <v>0</v>
      </c>
      <c r="AK4">
        <v>23.635364039135876</v>
      </c>
      <c r="AL4">
        <v>1.9065832292404252</v>
      </c>
      <c r="AM4">
        <v>0</v>
      </c>
      <c r="AN4">
        <v>0</v>
      </c>
      <c r="AO4">
        <v>0</v>
      </c>
      <c r="AP4">
        <v>0.67492691797119597</v>
      </c>
      <c r="AQ4">
        <v>0</v>
      </c>
      <c r="AR4">
        <v>13.572299849718222</v>
      </c>
      <c r="AS4">
        <v>7.3237732147777077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28.139721252247771</v>
      </c>
      <c r="BB4">
        <f t="shared" ref="BB4:BB67" si="0">SUM(B4:AZ4)-BA4</f>
        <v>645.0593517680353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281.78005621602057</v>
      </c>
      <c r="L5">
        <v>3.0056763770359161</v>
      </c>
      <c r="M5">
        <v>62.762152614964414</v>
      </c>
      <c r="N5">
        <v>51.22542507936631</v>
      </c>
      <c r="O5">
        <v>72.283479481210449</v>
      </c>
      <c r="P5">
        <v>26.954039120286495</v>
      </c>
      <c r="Q5">
        <v>4.7583141448928865</v>
      </c>
      <c r="R5">
        <v>8.6848884768241188</v>
      </c>
      <c r="S5">
        <v>6.2585965413090721</v>
      </c>
      <c r="T5">
        <v>0</v>
      </c>
      <c r="U5">
        <v>51.743500036873293</v>
      </c>
      <c r="V5">
        <v>0</v>
      </c>
      <c r="W5">
        <v>4.9991800434913145</v>
      </c>
      <c r="X5">
        <v>14.994434149417227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6.2040900548945945</v>
      </c>
      <c r="AG5">
        <v>30.433225811834689</v>
      </c>
      <c r="AH5">
        <v>0</v>
      </c>
      <c r="AI5">
        <v>0</v>
      </c>
      <c r="AJ5">
        <v>0</v>
      </c>
      <c r="AK5">
        <v>23.635364039135876</v>
      </c>
      <c r="AL5">
        <v>1.9065832292404252</v>
      </c>
      <c r="AM5">
        <v>0</v>
      </c>
      <c r="AN5">
        <v>0</v>
      </c>
      <c r="AO5">
        <v>0</v>
      </c>
      <c r="AP5">
        <v>0.67492691797119597</v>
      </c>
      <c r="AQ5">
        <v>0</v>
      </c>
      <c r="AR5">
        <v>0.96944989104571078</v>
      </c>
      <c r="AS5">
        <v>7.3237732147777077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27.612961097416722</v>
      </c>
      <c r="BB5">
        <f t="shared" si="0"/>
        <v>632.98419434317543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281.77912383703887</v>
      </c>
      <c r="L6">
        <v>3.0056763770359161</v>
      </c>
      <c r="M6">
        <v>62.762152614964414</v>
      </c>
      <c r="N6">
        <v>51.22542507936631</v>
      </c>
      <c r="O6">
        <v>72.283479481210449</v>
      </c>
      <c r="P6">
        <v>26.954039120286495</v>
      </c>
      <c r="Q6">
        <v>4.7583141448928865</v>
      </c>
      <c r="R6">
        <v>8.6848884768241188</v>
      </c>
      <c r="S6">
        <v>6.2585965413090721</v>
      </c>
      <c r="T6">
        <v>0</v>
      </c>
      <c r="U6">
        <v>51.743500036873293</v>
      </c>
      <c r="V6">
        <v>0</v>
      </c>
      <c r="W6">
        <v>4.9991800434913145</v>
      </c>
      <c r="X6">
        <v>14.994434149417227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6.2040900548945945</v>
      </c>
      <c r="AG6">
        <v>30.433225811834689</v>
      </c>
      <c r="AH6">
        <v>0</v>
      </c>
      <c r="AI6">
        <v>0</v>
      </c>
      <c r="AJ6">
        <v>0</v>
      </c>
      <c r="AK6">
        <v>23.635364039135876</v>
      </c>
      <c r="AL6">
        <v>1.9065832292404252</v>
      </c>
      <c r="AM6">
        <v>0</v>
      </c>
      <c r="AN6">
        <v>0</v>
      </c>
      <c r="AO6">
        <v>0</v>
      </c>
      <c r="AP6">
        <v>0.67492691797119597</v>
      </c>
      <c r="AQ6">
        <v>0</v>
      </c>
      <c r="AR6">
        <v>0.96944989104571078</v>
      </c>
      <c r="AS6">
        <v>7.3237732147777077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27.61292212397526</v>
      </c>
      <c r="BB6">
        <f t="shared" si="0"/>
        <v>632.98330093763525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281.78005621602057</v>
      </c>
      <c r="L7">
        <v>3.0056763770359161</v>
      </c>
      <c r="M7">
        <v>62.762152614964414</v>
      </c>
      <c r="N7">
        <v>51.22542507936631</v>
      </c>
      <c r="O7">
        <v>72.283479481210449</v>
      </c>
      <c r="P7">
        <v>26.954039120286495</v>
      </c>
      <c r="Q7">
        <v>4.6703414760093285</v>
      </c>
      <c r="R7">
        <v>8.6848884768241188</v>
      </c>
      <c r="S7">
        <v>6.0512969435505548</v>
      </c>
      <c r="T7">
        <v>0</v>
      </c>
      <c r="U7">
        <v>51.743500036873293</v>
      </c>
      <c r="V7">
        <v>0</v>
      </c>
      <c r="W7">
        <v>4.9991800434913145</v>
      </c>
      <c r="X7">
        <v>14.994434149417227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6.2040900548945945</v>
      </c>
      <c r="AG7">
        <v>30.433225811834689</v>
      </c>
      <c r="AH7">
        <v>0</v>
      </c>
      <c r="AI7">
        <v>0</v>
      </c>
      <c r="AJ7">
        <v>0</v>
      </c>
      <c r="AK7">
        <v>23.635364039135876</v>
      </c>
      <c r="AL7">
        <v>1.9065832292404252</v>
      </c>
      <c r="AM7">
        <v>0</v>
      </c>
      <c r="AN7">
        <v>0</v>
      </c>
      <c r="AO7">
        <v>0</v>
      </c>
      <c r="AP7">
        <v>0.67492691797119597</v>
      </c>
      <c r="AQ7">
        <v>0</v>
      </c>
      <c r="AR7">
        <v>0.96944989104571078</v>
      </c>
      <c r="AS7">
        <v>7.3237732147777077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27.600618716671086</v>
      </c>
      <c r="BB7">
        <f t="shared" si="0"/>
        <v>632.70126445727919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281.77912383703887</v>
      </c>
      <c r="L8">
        <v>3.0056763770359161</v>
      </c>
      <c r="M8">
        <v>62.762152614964414</v>
      </c>
      <c r="N8">
        <v>51.22542507936631</v>
      </c>
      <c r="O8">
        <v>72.283479481210449</v>
      </c>
      <c r="P8">
        <v>26.954039120286495</v>
      </c>
      <c r="Q8">
        <v>4.6703414760093285</v>
      </c>
      <c r="R8">
        <v>8.6848884768241188</v>
      </c>
      <c r="S8">
        <v>6.0512969435505548</v>
      </c>
      <c r="T8">
        <v>0</v>
      </c>
      <c r="U8">
        <v>51.743500036873293</v>
      </c>
      <c r="V8">
        <v>0</v>
      </c>
      <c r="W8">
        <v>4.9991800434913145</v>
      </c>
      <c r="X8">
        <v>14.994434149417227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6.2040900548945945</v>
      </c>
      <c r="AG8">
        <v>30.433225811834689</v>
      </c>
      <c r="AH8">
        <v>0</v>
      </c>
      <c r="AI8">
        <v>0</v>
      </c>
      <c r="AJ8">
        <v>0</v>
      </c>
      <c r="AK8">
        <v>23.635364039135876</v>
      </c>
      <c r="AL8">
        <v>1.9065832292404252</v>
      </c>
      <c r="AM8">
        <v>0</v>
      </c>
      <c r="AN8">
        <v>0</v>
      </c>
      <c r="AO8">
        <v>0</v>
      </c>
      <c r="AP8">
        <v>0.67492691797119597</v>
      </c>
      <c r="AQ8">
        <v>0</v>
      </c>
      <c r="AR8">
        <v>0.96944989104571078</v>
      </c>
      <c r="AS8">
        <v>7.3237732147777077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27.600579743229623</v>
      </c>
      <c r="BB8">
        <f t="shared" si="0"/>
        <v>632.70037105173878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281.78005621602057</v>
      </c>
      <c r="L9">
        <v>3.0056763770359161</v>
      </c>
      <c r="M9">
        <v>62.762152614964414</v>
      </c>
      <c r="N9">
        <v>51.22542507936631</v>
      </c>
      <c r="O9">
        <v>72.283479481210449</v>
      </c>
      <c r="P9">
        <v>26.954039120286495</v>
      </c>
      <c r="Q9">
        <v>4.6703414760093285</v>
      </c>
      <c r="R9">
        <v>8.6848884768241188</v>
      </c>
      <c r="S9">
        <v>6.0512969435505548</v>
      </c>
      <c r="T9">
        <v>0</v>
      </c>
      <c r="U9">
        <v>51.743500036873293</v>
      </c>
      <c r="V9">
        <v>0</v>
      </c>
      <c r="W9">
        <v>4.9991800434913145</v>
      </c>
      <c r="X9">
        <v>14.994434149417227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6.2040900548945945</v>
      </c>
      <c r="AG9">
        <v>30.433225811834689</v>
      </c>
      <c r="AH9">
        <v>0</v>
      </c>
      <c r="AI9">
        <v>0</v>
      </c>
      <c r="AJ9">
        <v>0</v>
      </c>
      <c r="AK9">
        <v>23.635364039135876</v>
      </c>
      <c r="AL9">
        <v>1.9065832292404252</v>
      </c>
      <c r="AM9">
        <v>0</v>
      </c>
      <c r="AN9">
        <v>0</v>
      </c>
      <c r="AO9">
        <v>0</v>
      </c>
      <c r="AP9">
        <v>0.67492691797119597</v>
      </c>
      <c r="AQ9">
        <v>0</v>
      </c>
      <c r="AR9">
        <v>0.96944989104571078</v>
      </c>
      <c r="AS9">
        <v>7.3237732147777077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27.600618716671086</v>
      </c>
      <c r="BB9">
        <f t="shared" si="0"/>
        <v>632.70126445727919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281.77912383703887</v>
      </c>
      <c r="L10">
        <v>3.0056763770359161</v>
      </c>
      <c r="M10">
        <v>62.762152614964414</v>
      </c>
      <c r="N10">
        <v>51.22542507936631</v>
      </c>
      <c r="O10">
        <v>72.283479481210449</v>
      </c>
      <c r="P10">
        <v>26.954039120286495</v>
      </c>
      <c r="Q10">
        <v>4.6703414760093285</v>
      </c>
      <c r="R10">
        <v>8.6848884768241188</v>
      </c>
      <c r="S10">
        <v>6.0512969435505548</v>
      </c>
      <c r="T10">
        <v>0</v>
      </c>
      <c r="U10">
        <v>51.743500036873293</v>
      </c>
      <c r="V10">
        <v>0</v>
      </c>
      <c r="W10">
        <v>4.9991800434913145</v>
      </c>
      <c r="X10">
        <v>14.994434149417227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6.2040900548945945</v>
      </c>
      <c r="AG10">
        <v>30.433225811834689</v>
      </c>
      <c r="AH10">
        <v>0</v>
      </c>
      <c r="AI10">
        <v>0</v>
      </c>
      <c r="AJ10">
        <v>0</v>
      </c>
      <c r="AK10">
        <v>23.635364039135876</v>
      </c>
      <c r="AL10">
        <v>1.9065832292404252</v>
      </c>
      <c r="AM10">
        <v>0</v>
      </c>
      <c r="AN10">
        <v>0</v>
      </c>
      <c r="AO10">
        <v>0</v>
      </c>
      <c r="AP10">
        <v>0.67492691797119597</v>
      </c>
      <c r="AQ10">
        <v>0</v>
      </c>
      <c r="AR10">
        <v>0.96944989104571078</v>
      </c>
      <c r="AS10">
        <v>7.3237732147777077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27.600579743229623</v>
      </c>
      <c r="BB10">
        <f t="shared" si="0"/>
        <v>632.70037105173878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281.78005621602057</v>
      </c>
      <c r="L11">
        <v>3.0056763770359161</v>
      </c>
      <c r="M11">
        <v>62.762152614964414</v>
      </c>
      <c r="N11">
        <v>51.22542507936631</v>
      </c>
      <c r="O11">
        <v>72.283479481210449</v>
      </c>
      <c r="P11">
        <v>26.954039120286495</v>
      </c>
      <c r="Q11">
        <v>4.6703414760093285</v>
      </c>
      <c r="R11">
        <v>8.6848884768241188</v>
      </c>
      <c r="S11">
        <v>6.0512969435505548</v>
      </c>
      <c r="T11">
        <v>0</v>
      </c>
      <c r="U11">
        <v>51.743500036873293</v>
      </c>
      <c r="V11">
        <v>0</v>
      </c>
      <c r="W11">
        <v>4.9991800434913145</v>
      </c>
      <c r="X11">
        <v>14.994434149417227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6.2040900548945945</v>
      </c>
      <c r="AG11">
        <v>30.433225811834689</v>
      </c>
      <c r="AH11">
        <v>0</v>
      </c>
      <c r="AI11">
        <v>0</v>
      </c>
      <c r="AJ11">
        <v>0</v>
      </c>
      <c r="AK11">
        <v>23.635364039135876</v>
      </c>
      <c r="AL11">
        <v>1.9932461032968078</v>
      </c>
      <c r="AM11">
        <v>0</v>
      </c>
      <c r="AN11">
        <v>0</v>
      </c>
      <c r="AO11">
        <v>0</v>
      </c>
      <c r="AP11">
        <v>2.474732032561052</v>
      </c>
      <c r="AQ11">
        <v>0</v>
      </c>
      <c r="AR11">
        <v>1.9388997820914216</v>
      </c>
      <c r="AS11">
        <v>7.3237732147777077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27.719996084042208</v>
      </c>
      <c r="BB11">
        <f t="shared" si="0"/>
        <v>635.43780496959994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281.77912383703887</v>
      </c>
      <c r="L12">
        <v>3.0056763770359161</v>
      </c>
      <c r="M12">
        <v>62.762152614964414</v>
      </c>
      <c r="N12">
        <v>51.22542507936631</v>
      </c>
      <c r="O12">
        <v>72.283479481210449</v>
      </c>
      <c r="P12">
        <v>26.954039120286495</v>
      </c>
      <c r="Q12">
        <v>4.6703414760093285</v>
      </c>
      <c r="R12">
        <v>9.6893684622179475</v>
      </c>
      <c r="S12">
        <v>6.0512969435505548</v>
      </c>
      <c r="T12">
        <v>0</v>
      </c>
      <c r="U12">
        <v>51.743500036873293</v>
      </c>
      <c r="V12">
        <v>0</v>
      </c>
      <c r="W12">
        <v>4.9991800434913145</v>
      </c>
      <c r="X12">
        <v>14.994434149417227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6.2040900548945945</v>
      </c>
      <c r="AG12">
        <v>30.433225811834689</v>
      </c>
      <c r="AH12">
        <v>0</v>
      </c>
      <c r="AI12">
        <v>0</v>
      </c>
      <c r="AJ12">
        <v>0</v>
      </c>
      <c r="AK12">
        <v>23.635364039135876</v>
      </c>
      <c r="AL12">
        <v>1.9932461032968078</v>
      </c>
      <c r="AM12">
        <v>0</v>
      </c>
      <c r="AN12">
        <v>0</v>
      </c>
      <c r="AO12">
        <v>0</v>
      </c>
      <c r="AP12">
        <v>2.474732032561052</v>
      </c>
      <c r="AQ12">
        <v>0</v>
      </c>
      <c r="AR12">
        <v>1.9388997820914216</v>
      </c>
      <c r="AS12">
        <v>7.3237732147777077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27.761944373990204</v>
      </c>
      <c r="BB12">
        <f t="shared" si="0"/>
        <v>636.39940428606394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281.78005621602057</v>
      </c>
      <c r="L13">
        <v>3.0056763770359161</v>
      </c>
      <c r="M13">
        <v>62.762152614964414</v>
      </c>
      <c r="N13">
        <v>51.22542507936631</v>
      </c>
      <c r="O13">
        <v>72.283479481210449</v>
      </c>
      <c r="P13">
        <v>26.954039120286495</v>
      </c>
      <c r="Q13">
        <v>5.0864779669622857</v>
      </c>
      <c r="R13">
        <v>9.6893684622179475</v>
      </c>
      <c r="S13">
        <v>6.0512969435505548</v>
      </c>
      <c r="T13">
        <v>0</v>
      </c>
      <c r="U13">
        <v>51.743500036873293</v>
      </c>
      <c r="V13">
        <v>0</v>
      </c>
      <c r="W13">
        <v>4.9991800434913145</v>
      </c>
      <c r="X13">
        <v>14.994434149417227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6.2040900548945945</v>
      </c>
      <c r="AG13">
        <v>30.433225811834689</v>
      </c>
      <c r="AH13">
        <v>0</v>
      </c>
      <c r="AI13">
        <v>0</v>
      </c>
      <c r="AJ13">
        <v>0</v>
      </c>
      <c r="AK13">
        <v>23.635364039135876</v>
      </c>
      <c r="AL13">
        <v>1.9932461032968078</v>
      </c>
      <c r="AM13">
        <v>0</v>
      </c>
      <c r="AN13">
        <v>0</v>
      </c>
      <c r="AO13">
        <v>0</v>
      </c>
      <c r="AP13">
        <v>2.474732032561052</v>
      </c>
      <c r="AQ13">
        <v>0</v>
      </c>
      <c r="AR13">
        <v>1.9388997820914216</v>
      </c>
      <c r="AS13">
        <v>2.0671941264871636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27.55965284686296</v>
      </c>
      <c r="BB13">
        <f t="shared" si="0"/>
        <v>631.76218559483527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281.77912383703887</v>
      </c>
      <c r="L14">
        <v>3.0056763770359161</v>
      </c>
      <c r="M14">
        <v>62.762152614964414</v>
      </c>
      <c r="N14">
        <v>51.22542507936631</v>
      </c>
      <c r="O14">
        <v>72.283479481210449</v>
      </c>
      <c r="P14">
        <v>26.954039120286495</v>
      </c>
      <c r="Q14">
        <v>5.0864779669622857</v>
      </c>
      <c r="R14">
        <v>9.6893684622179475</v>
      </c>
      <c r="S14">
        <v>6.0512969435505548</v>
      </c>
      <c r="T14">
        <v>0</v>
      </c>
      <c r="U14">
        <v>51.743500036873293</v>
      </c>
      <c r="V14">
        <v>0</v>
      </c>
      <c r="W14">
        <v>4.9991800434913145</v>
      </c>
      <c r="X14">
        <v>14.994434149417227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6.2040900548945945</v>
      </c>
      <c r="AG14">
        <v>30.433225811834689</v>
      </c>
      <c r="AH14">
        <v>0</v>
      </c>
      <c r="AI14">
        <v>0</v>
      </c>
      <c r="AJ14">
        <v>0</v>
      </c>
      <c r="AK14">
        <v>23.635364039135876</v>
      </c>
      <c r="AL14">
        <v>1.9932461032968078</v>
      </c>
      <c r="AM14">
        <v>0</v>
      </c>
      <c r="AN14">
        <v>0</v>
      </c>
      <c r="AO14">
        <v>0</v>
      </c>
      <c r="AP14">
        <v>2.474732032561052</v>
      </c>
      <c r="AQ14">
        <v>0</v>
      </c>
      <c r="AR14">
        <v>1.9388997820914216</v>
      </c>
      <c r="AS14">
        <v>2.0671941264871636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27.559613873421497</v>
      </c>
      <c r="BB14">
        <f t="shared" si="0"/>
        <v>631.76129218929509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281.78005621602057</v>
      </c>
      <c r="L15">
        <v>3.0056763770359161</v>
      </c>
      <c r="M15">
        <v>62.762152614964414</v>
      </c>
      <c r="N15">
        <v>51.22542507936631</v>
      </c>
      <c r="O15">
        <v>72.283479481210449</v>
      </c>
      <c r="P15">
        <v>26.954039120286495</v>
      </c>
      <c r="Q15">
        <v>5.0864779669622857</v>
      </c>
      <c r="R15">
        <v>9.6893684622179475</v>
      </c>
      <c r="S15">
        <v>6.0512969435505548</v>
      </c>
      <c r="T15">
        <v>0</v>
      </c>
      <c r="U15">
        <v>50.042002264626781</v>
      </c>
      <c r="V15">
        <v>0</v>
      </c>
      <c r="W15">
        <v>4.9991800434913145</v>
      </c>
      <c r="X15">
        <v>14.994434149417227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6.2040900548945945</v>
      </c>
      <c r="AG15">
        <v>30.433225811834689</v>
      </c>
      <c r="AH15">
        <v>0</v>
      </c>
      <c r="AI15">
        <v>0</v>
      </c>
      <c r="AJ15">
        <v>0</v>
      </c>
      <c r="AK15">
        <v>23.635364039135876</v>
      </c>
      <c r="AL15">
        <v>1.9932461032968078</v>
      </c>
      <c r="AM15">
        <v>0</v>
      </c>
      <c r="AN15">
        <v>0</v>
      </c>
      <c r="AO15">
        <v>0</v>
      </c>
      <c r="AP15">
        <v>0.67492691797119597</v>
      </c>
      <c r="AQ15">
        <v>0</v>
      </c>
      <c r="AR15">
        <v>1.9388997820914216</v>
      </c>
      <c r="AS15">
        <v>2.0671941264871636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27.413298386193201</v>
      </c>
      <c r="BB15">
        <f t="shared" si="0"/>
        <v>628.40723716866864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281.77912383703887</v>
      </c>
      <c r="L16">
        <v>3.0056763770359161</v>
      </c>
      <c r="M16">
        <v>62.762152614964414</v>
      </c>
      <c r="N16">
        <v>51.22542507936631</v>
      </c>
      <c r="O16">
        <v>72.283479481210449</v>
      </c>
      <c r="P16">
        <v>26.954039120286495</v>
      </c>
      <c r="Q16">
        <v>5.0864779669622857</v>
      </c>
      <c r="R16">
        <v>9.6893684622179475</v>
      </c>
      <c r="S16">
        <v>6.0512969435505548</v>
      </c>
      <c r="T16">
        <v>0</v>
      </c>
      <c r="U16">
        <v>48.372951095342692</v>
      </c>
      <c r="V16">
        <v>0</v>
      </c>
      <c r="W16">
        <v>4.9991800434913145</v>
      </c>
      <c r="X16">
        <v>14.994434149417227</v>
      </c>
      <c r="Y16">
        <v>0</v>
      </c>
      <c r="Z16">
        <v>0</v>
      </c>
      <c r="AA16">
        <v>0</v>
      </c>
      <c r="AB16">
        <v>0</v>
      </c>
      <c r="AC16">
        <v>4.3014274613859316</v>
      </c>
      <c r="AD16">
        <v>0</v>
      </c>
      <c r="AE16">
        <v>0</v>
      </c>
      <c r="AF16">
        <v>6.2040900548945945</v>
      </c>
      <c r="AG16">
        <v>30.433225811834689</v>
      </c>
      <c r="AH16">
        <v>0</v>
      </c>
      <c r="AI16">
        <v>0</v>
      </c>
      <c r="AJ16">
        <v>0</v>
      </c>
      <c r="AK16">
        <v>23.635364039135876</v>
      </c>
      <c r="AL16">
        <v>1.9932461032968078</v>
      </c>
      <c r="AM16">
        <v>0</v>
      </c>
      <c r="AN16">
        <v>0</v>
      </c>
      <c r="AO16">
        <v>0</v>
      </c>
      <c r="AP16">
        <v>0.67492691797119597</v>
      </c>
      <c r="AQ16">
        <v>0</v>
      </c>
      <c r="AR16">
        <v>1.9388997820914216</v>
      </c>
      <c r="AS16">
        <v>2.0671941264871636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27.523292741761598</v>
      </c>
      <c r="BB16">
        <f t="shared" si="0"/>
        <v>630.92868672622046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281.78005621602057</v>
      </c>
      <c r="L17">
        <v>3.0056763770359161</v>
      </c>
      <c r="M17">
        <v>62.762152614964414</v>
      </c>
      <c r="N17">
        <v>51.22542507936631</v>
      </c>
      <c r="O17">
        <v>72.283479481210449</v>
      </c>
      <c r="P17">
        <v>26.954039120286495</v>
      </c>
      <c r="Q17">
        <v>5.0864779669622857</v>
      </c>
      <c r="R17">
        <v>9.6893684622179475</v>
      </c>
      <c r="S17">
        <v>6.0512969435505548</v>
      </c>
      <c r="T17">
        <v>0</v>
      </c>
      <c r="U17">
        <v>46.701917700131965</v>
      </c>
      <c r="V17">
        <v>0</v>
      </c>
      <c r="W17">
        <v>4.9991800434913145</v>
      </c>
      <c r="X17">
        <v>14.994434149417227</v>
      </c>
      <c r="Y17">
        <v>0</v>
      </c>
      <c r="Z17">
        <v>0</v>
      </c>
      <c r="AA17">
        <v>0</v>
      </c>
      <c r="AB17">
        <v>0</v>
      </c>
      <c r="AC17">
        <v>4.3014274613859316</v>
      </c>
      <c r="AD17">
        <v>0</v>
      </c>
      <c r="AE17">
        <v>0</v>
      </c>
      <c r="AF17">
        <v>6.2040900548945945</v>
      </c>
      <c r="AG17">
        <v>30.433225811834689</v>
      </c>
      <c r="AH17">
        <v>0</v>
      </c>
      <c r="AI17">
        <v>0</v>
      </c>
      <c r="AJ17">
        <v>0</v>
      </c>
      <c r="AK17">
        <v>23.635364039135876</v>
      </c>
      <c r="AL17">
        <v>1.9932461032968078</v>
      </c>
      <c r="AM17">
        <v>0</v>
      </c>
      <c r="AN17">
        <v>0</v>
      </c>
      <c r="AO17">
        <v>0</v>
      </c>
      <c r="AP17">
        <v>0.67492691797119597</v>
      </c>
      <c r="AQ17">
        <v>0</v>
      </c>
      <c r="AR17">
        <v>1.9388997820914216</v>
      </c>
      <c r="AS17">
        <v>2.0671941264871636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27.453482519283252</v>
      </c>
      <c r="BB17">
        <f t="shared" si="0"/>
        <v>629.32839593246979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281.77912383703887</v>
      </c>
      <c r="L18">
        <v>3.0056763770359161</v>
      </c>
      <c r="M18">
        <v>62.762152614964414</v>
      </c>
      <c r="N18">
        <v>51.22542507936631</v>
      </c>
      <c r="O18">
        <v>72.283479481210449</v>
      </c>
      <c r="P18">
        <v>26.954039120286495</v>
      </c>
      <c r="Q18">
        <v>5.0864779669622857</v>
      </c>
      <c r="R18">
        <v>9.6893684622179475</v>
      </c>
      <c r="S18">
        <v>6.0512969435505548</v>
      </c>
      <c r="T18">
        <v>0</v>
      </c>
      <c r="U18">
        <v>45.374797579665113</v>
      </c>
      <c r="V18">
        <v>0</v>
      </c>
      <c r="W18">
        <v>4.9991800434913145</v>
      </c>
      <c r="X18">
        <v>14.994434149417227</v>
      </c>
      <c r="Y18">
        <v>0</v>
      </c>
      <c r="Z18">
        <v>0</v>
      </c>
      <c r="AA18">
        <v>0</v>
      </c>
      <c r="AB18">
        <v>0</v>
      </c>
      <c r="AC18">
        <v>4.3014274613859316</v>
      </c>
      <c r="AD18">
        <v>0</v>
      </c>
      <c r="AE18">
        <v>0</v>
      </c>
      <c r="AF18">
        <v>6.2040900548945945</v>
      </c>
      <c r="AG18">
        <v>30.433225811834689</v>
      </c>
      <c r="AH18">
        <v>0</v>
      </c>
      <c r="AI18">
        <v>0</v>
      </c>
      <c r="AJ18">
        <v>0</v>
      </c>
      <c r="AK18">
        <v>23.635364039135876</v>
      </c>
      <c r="AL18">
        <v>1.9932461032968078</v>
      </c>
      <c r="AM18">
        <v>0</v>
      </c>
      <c r="AN18">
        <v>0</v>
      </c>
      <c r="AO18">
        <v>0</v>
      </c>
      <c r="AP18">
        <v>0.67492691797119597</v>
      </c>
      <c r="AQ18">
        <v>0</v>
      </c>
      <c r="AR18">
        <v>1.9388997820914216</v>
      </c>
      <c r="AS18">
        <v>2.0671941264871636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27.397969924806272</v>
      </c>
      <c r="BB18">
        <f t="shared" si="0"/>
        <v>628.05585602749818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281.78005621602057</v>
      </c>
      <c r="L19">
        <v>3.0056763770359161</v>
      </c>
      <c r="M19">
        <v>62.762152614964414</v>
      </c>
      <c r="N19">
        <v>51.22542507936631</v>
      </c>
      <c r="O19">
        <v>72.283479481210449</v>
      </c>
      <c r="P19">
        <v>26.954039120286495</v>
      </c>
      <c r="Q19">
        <v>4.6703414760093285</v>
      </c>
      <c r="R19">
        <v>9.3022106741927857</v>
      </c>
      <c r="S19">
        <v>5.9392236268475092</v>
      </c>
      <c r="T19">
        <v>0</v>
      </c>
      <c r="U19">
        <v>41.400004258864101</v>
      </c>
      <c r="V19">
        <v>0</v>
      </c>
      <c r="W19">
        <v>4.9991800434913145</v>
      </c>
      <c r="X19">
        <v>14.994434149417227</v>
      </c>
      <c r="Y19">
        <v>0</v>
      </c>
      <c r="Z19">
        <v>0</v>
      </c>
      <c r="AA19">
        <v>0</v>
      </c>
      <c r="AB19">
        <v>1.4822667761427673</v>
      </c>
      <c r="AC19">
        <v>4.3014274613859316</v>
      </c>
      <c r="AD19">
        <v>0</v>
      </c>
      <c r="AE19">
        <v>0</v>
      </c>
      <c r="AF19">
        <v>6.2040900548945945</v>
      </c>
      <c r="AG19">
        <v>30.433225811834689</v>
      </c>
      <c r="AH19">
        <v>0</v>
      </c>
      <c r="AI19">
        <v>0</v>
      </c>
      <c r="AJ19">
        <v>0</v>
      </c>
      <c r="AK19">
        <v>23.635364039135876</v>
      </c>
      <c r="AL19">
        <v>1.9932461032968078</v>
      </c>
      <c r="AM19">
        <v>0</v>
      </c>
      <c r="AN19">
        <v>0</v>
      </c>
      <c r="AO19">
        <v>0</v>
      </c>
      <c r="AP19">
        <v>0.67492691797119597</v>
      </c>
      <c r="AQ19">
        <v>0</v>
      </c>
      <c r="AR19">
        <v>1.9388997820914216</v>
      </c>
      <c r="AS19">
        <v>2.0671941264871636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27.255558923181546</v>
      </c>
      <c r="BB19">
        <f t="shared" si="0"/>
        <v>624.79130526776521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281.77912383703887</v>
      </c>
      <c r="L20">
        <v>3.0056763770359161</v>
      </c>
      <c r="M20">
        <v>62.762152614964414</v>
      </c>
      <c r="N20">
        <v>51.22542507936631</v>
      </c>
      <c r="O20">
        <v>72.283479481210449</v>
      </c>
      <c r="P20">
        <v>26.954039120286495</v>
      </c>
      <c r="Q20">
        <v>4.6703414760093285</v>
      </c>
      <c r="R20">
        <v>8.3470611724082033</v>
      </c>
      <c r="S20">
        <v>5.9392236268475092</v>
      </c>
      <c r="T20">
        <v>0</v>
      </c>
      <c r="U20">
        <v>41.400004258864101</v>
      </c>
      <c r="V20">
        <v>0</v>
      </c>
      <c r="W20">
        <v>4.9991800434913145</v>
      </c>
      <c r="X20">
        <v>14.994434149417227</v>
      </c>
      <c r="Y20">
        <v>0</v>
      </c>
      <c r="Z20">
        <v>0</v>
      </c>
      <c r="AA20">
        <v>0</v>
      </c>
      <c r="AB20">
        <v>5.3361604833020237</v>
      </c>
      <c r="AC20">
        <v>4.3014274613859316</v>
      </c>
      <c r="AD20">
        <v>0</v>
      </c>
      <c r="AE20">
        <v>0</v>
      </c>
      <c r="AF20">
        <v>6.2040900548945945</v>
      </c>
      <c r="AG20">
        <v>30.433225811834689</v>
      </c>
      <c r="AH20">
        <v>0</v>
      </c>
      <c r="AI20">
        <v>0</v>
      </c>
      <c r="AJ20">
        <v>0</v>
      </c>
      <c r="AK20">
        <v>23.635364039135876</v>
      </c>
      <c r="AL20">
        <v>1.9932461032968078</v>
      </c>
      <c r="AM20">
        <v>0</v>
      </c>
      <c r="AN20">
        <v>0</v>
      </c>
      <c r="AO20">
        <v>0</v>
      </c>
      <c r="AP20">
        <v>0.67492691797119597</v>
      </c>
      <c r="AQ20">
        <v>0</v>
      </c>
      <c r="AR20">
        <v>1.9388997820914216</v>
      </c>
      <c r="AS20">
        <v>2.0671941264871636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27.376687457524749</v>
      </c>
      <c r="BB20">
        <f t="shared" si="0"/>
        <v>627.56798855981503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281.78005621602057</v>
      </c>
      <c r="L21">
        <v>3.0056763770359161</v>
      </c>
      <c r="M21">
        <v>62.762152614964414</v>
      </c>
      <c r="N21">
        <v>51.22542507936631</v>
      </c>
      <c r="O21">
        <v>72.283479481210449</v>
      </c>
      <c r="P21">
        <v>26.954039120286495</v>
      </c>
      <c r="Q21">
        <v>5.0864779669622857</v>
      </c>
      <c r="R21">
        <v>8.3470611724082033</v>
      </c>
      <c r="S21">
        <v>5.9392236268475092</v>
      </c>
      <c r="T21">
        <v>0</v>
      </c>
      <c r="U21">
        <v>41.400004258864101</v>
      </c>
      <c r="V21">
        <v>0</v>
      </c>
      <c r="W21">
        <v>4.9991800434913145</v>
      </c>
      <c r="X21">
        <v>14.994434149417227</v>
      </c>
      <c r="Y21">
        <v>0</v>
      </c>
      <c r="Z21">
        <v>0</v>
      </c>
      <c r="AA21">
        <v>0</v>
      </c>
      <c r="AB21">
        <v>5.3361604833020237</v>
      </c>
      <c r="AC21">
        <v>4.3014274613859316</v>
      </c>
      <c r="AD21">
        <v>0</v>
      </c>
      <c r="AE21">
        <v>0</v>
      </c>
      <c r="AF21">
        <v>6.2040900548945945</v>
      </c>
      <c r="AG21">
        <v>30.433225811834689</v>
      </c>
      <c r="AH21">
        <v>0</v>
      </c>
      <c r="AI21">
        <v>0</v>
      </c>
      <c r="AJ21">
        <v>0</v>
      </c>
      <c r="AK21">
        <v>23.635364039135876</v>
      </c>
      <c r="AL21">
        <v>1.9932461032968078</v>
      </c>
      <c r="AM21">
        <v>0</v>
      </c>
      <c r="AN21">
        <v>0</v>
      </c>
      <c r="AO21">
        <v>0</v>
      </c>
      <c r="AP21">
        <v>0.67492691797119597</v>
      </c>
      <c r="AQ21">
        <v>0</v>
      </c>
      <c r="AR21">
        <v>2.9083501314965563</v>
      </c>
      <c r="AS21">
        <v>2.0671941264871636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27.434643960893187</v>
      </c>
      <c r="BB21">
        <f t="shared" si="0"/>
        <v>628.89655127578646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281.77912383703887</v>
      </c>
      <c r="L22">
        <v>2.9952747495993064</v>
      </c>
      <c r="M22">
        <v>62.762152614964414</v>
      </c>
      <c r="N22">
        <v>51.22542507936631</v>
      </c>
      <c r="O22">
        <v>72.283479481210449</v>
      </c>
      <c r="P22">
        <v>26.954039120286495</v>
      </c>
      <c r="Q22">
        <v>5.0864779669622857</v>
      </c>
      <c r="R22">
        <v>8.3470611724082033</v>
      </c>
      <c r="S22">
        <v>5.7567536991781765</v>
      </c>
      <c r="T22">
        <v>0</v>
      </c>
      <c r="U22">
        <v>41.400004258864101</v>
      </c>
      <c r="V22">
        <v>0</v>
      </c>
      <c r="W22">
        <v>4.9991800434913145</v>
      </c>
      <c r="X22">
        <v>14.994434149417227</v>
      </c>
      <c r="Y22">
        <v>0</v>
      </c>
      <c r="Z22">
        <v>0</v>
      </c>
      <c r="AA22">
        <v>0</v>
      </c>
      <c r="AB22">
        <v>5.3361604833020237</v>
      </c>
      <c r="AC22">
        <v>4.3014274613859316</v>
      </c>
      <c r="AD22">
        <v>0</v>
      </c>
      <c r="AE22">
        <v>0</v>
      </c>
      <c r="AF22">
        <v>6.2040900548945945</v>
      </c>
      <c r="AG22">
        <v>30.433225811834689</v>
      </c>
      <c r="AH22">
        <v>0</v>
      </c>
      <c r="AI22">
        <v>0</v>
      </c>
      <c r="AJ22">
        <v>0</v>
      </c>
      <c r="AK22">
        <v>23.635364039135876</v>
      </c>
      <c r="AL22">
        <v>1.9932461032968078</v>
      </c>
      <c r="AM22">
        <v>0</v>
      </c>
      <c r="AN22">
        <v>0</v>
      </c>
      <c r="AO22">
        <v>0</v>
      </c>
      <c r="AP22">
        <v>0.67492691797119597</v>
      </c>
      <c r="AQ22">
        <v>0</v>
      </c>
      <c r="AR22">
        <v>2.9083501314965563</v>
      </c>
      <c r="AS22">
        <v>2.0671941264871636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27.426542956448291</v>
      </c>
      <c r="BB22">
        <f t="shared" si="0"/>
        <v>628.71084834614351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269.91945575723219</v>
      </c>
      <c r="L23">
        <v>2.9952915225946777</v>
      </c>
      <c r="M23">
        <v>62.762152614964414</v>
      </c>
      <c r="N23">
        <v>51.22542507936631</v>
      </c>
      <c r="O23">
        <v>72.283479481210449</v>
      </c>
      <c r="P23">
        <v>26.954039120286495</v>
      </c>
      <c r="Q23">
        <v>2.9938449810786527</v>
      </c>
      <c r="R23">
        <v>7.2227551292669734</v>
      </c>
      <c r="S23">
        <v>4.9999147419226739</v>
      </c>
      <c r="T23">
        <v>0</v>
      </c>
      <c r="U23">
        <v>41.400004258864101</v>
      </c>
      <c r="V23">
        <v>0</v>
      </c>
      <c r="W23">
        <v>3.8847435685485046</v>
      </c>
      <c r="X23">
        <v>12.179181357260603</v>
      </c>
      <c r="Y23">
        <v>0</v>
      </c>
      <c r="Z23">
        <v>0</v>
      </c>
      <c r="AA23">
        <v>0</v>
      </c>
      <c r="AB23">
        <v>5.3361604833020237</v>
      </c>
      <c r="AC23">
        <v>4.3014274613859316</v>
      </c>
      <c r="AD23">
        <v>0</v>
      </c>
      <c r="AE23">
        <v>0</v>
      </c>
      <c r="AF23">
        <v>6.2040900548945945</v>
      </c>
      <c r="AG23">
        <v>30.433225811834689</v>
      </c>
      <c r="AH23">
        <v>0</v>
      </c>
      <c r="AI23">
        <v>0</v>
      </c>
      <c r="AJ23">
        <v>0</v>
      </c>
      <c r="AK23">
        <v>23.635364039135876</v>
      </c>
      <c r="AL23">
        <v>1.9932461032968078</v>
      </c>
      <c r="AM23">
        <v>0</v>
      </c>
      <c r="AN23">
        <v>0</v>
      </c>
      <c r="AO23">
        <v>0</v>
      </c>
      <c r="AP23">
        <v>0.67492691797119597</v>
      </c>
      <c r="AQ23">
        <v>0</v>
      </c>
      <c r="AR23">
        <v>2.4236249567939883</v>
      </c>
      <c r="AS23">
        <v>2.0671941264871636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26.580183088329743</v>
      </c>
      <c r="BB23">
        <f t="shared" si="0"/>
        <v>609.3093644793687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269.91945575723219</v>
      </c>
      <c r="L24">
        <v>2.9952915225946777</v>
      </c>
      <c r="M24">
        <v>62.762152614964414</v>
      </c>
      <c r="N24">
        <v>51.22542507936631</v>
      </c>
      <c r="O24">
        <v>72.283479481210449</v>
      </c>
      <c r="P24">
        <v>26.954039120286495</v>
      </c>
      <c r="Q24">
        <v>2.9938449810786527</v>
      </c>
      <c r="R24">
        <v>7.9933212456027292</v>
      </c>
      <c r="S24">
        <v>4.9999147419226739</v>
      </c>
      <c r="T24">
        <v>0</v>
      </c>
      <c r="U24">
        <v>41.400004258864101</v>
      </c>
      <c r="V24">
        <v>0</v>
      </c>
      <c r="W24">
        <v>4.9993421334998578</v>
      </c>
      <c r="X24">
        <v>14.995730359737646</v>
      </c>
      <c r="Y24">
        <v>0</v>
      </c>
      <c r="Z24">
        <v>0</v>
      </c>
      <c r="AA24">
        <v>0</v>
      </c>
      <c r="AB24">
        <v>5.3361604833020237</v>
      </c>
      <c r="AC24">
        <v>4.3014274613859316</v>
      </c>
      <c r="AD24">
        <v>0</v>
      </c>
      <c r="AE24">
        <v>0</v>
      </c>
      <c r="AF24">
        <v>6.2040900548945945</v>
      </c>
      <c r="AG24">
        <v>30.433225811834689</v>
      </c>
      <c r="AH24">
        <v>1.554281842308495</v>
      </c>
      <c r="AI24">
        <v>0</v>
      </c>
      <c r="AJ24">
        <v>0</v>
      </c>
      <c r="AK24">
        <v>23.635364039135876</v>
      </c>
      <c r="AL24">
        <v>1.9932461032968078</v>
      </c>
      <c r="AM24">
        <v>0</v>
      </c>
      <c r="AN24">
        <v>0</v>
      </c>
      <c r="AO24">
        <v>0</v>
      </c>
      <c r="AP24">
        <v>0.67492691797119597</v>
      </c>
      <c r="AQ24">
        <v>0</v>
      </c>
      <c r="AR24">
        <v>2.4236249567939883</v>
      </c>
      <c r="AS24">
        <v>2.0671941264871636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26.841683701319582</v>
      </c>
      <c r="BB24">
        <f t="shared" si="0"/>
        <v>615.3038593924515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269.91945575723219</v>
      </c>
      <c r="L25">
        <v>2.9952711823064733</v>
      </c>
      <c r="M25">
        <v>62.762152614964414</v>
      </c>
      <c r="N25">
        <v>51.22542507936631</v>
      </c>
      <c r="O25">
        <v>72.283479481210449</v>
      </c>
      <c r="P25">
        <v>26.954039120286495</v>
      </c>
      <c r="Q25">
        <v>3.9942781127430624</v>
      </c>
      <c r="R25">
        <v>16.217896890844443</v>
      </c>
      <c r="S25">
        <v>4.9999147419226739</v>
      </c>
      <c r="T25">
        <v>0</v>
      </c>
      <c r="U25">
        <v>41.400004258864101</v>
      </c>
      <c r="V25">
        <v>0</v>
      </c>
      <c r="W25">
        <v>4.9571991851187542</v>
      </c>
      <c r="X25">
        <v>23.991929657438789</v>
      </c>
      <c r="Y25">
        <v>0</v>
      </c>
      <c r="Z25">
        <v>0</v>
      </c>
      <c r="AA25">
        <v>0</v>
      </c>
      <c r="AB25">
        <v>5.3361604833020237</v>
      </c>
      <c r="AC25">
        <v>4.3014274613859316</v>
      </c>
      <c r="AD25">
        <v>0</v>
      </c>
      <c r="AE25">
        <v>0</v>
      </c>
      <c r="AF25">
        <v>6.2040900548945945</v>
      </c>
      <c r="AG25">
        <v>30.433225811834689</v>
      </c>
      <c r="AH25">
        <v>8.7375838406386954</v>
      </c>
      <c r="AI25">
        <v>0</v>
      </c>
      <c r="AJ25">
        <v>0</v>
      </c>
      <c r="AK25">
        <v>23.635364039135876</v>
      </c>
      <c r="AL25">
        <v>1.9932461032968078</v>
      </c>
      <c r="AM25">
        <v>0</v>
      </c>
      <c r="AN25">
        <v>0</v>
      </c>
      <c r="AO25">
        <v>0</v>
      </c>
      <c r="AP25">
        <v>0.67492691797119597</v>
      </c>
      <c r="AQ25">
        <v>0</v>
      </c>
      <c r="AR25">
        <v>2.4236249567939883</v>
      </c>
      <c r="AS25">
        <v>2.0671941264871636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27.901829796901986</v>
      </c>
      <c r="BB25">
        <f t="shared" si="0"/>
        <v>639.606060081137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343.17101195933895</v>
      </c>
      <c r="L26">
        <v>2.9952357329774304</v>
      </c>
      <c r="M26">
        <v>62.762152614964414</v>
      </c>
      <c r="N26">
        <v>51.22542507936631</v>
      </c>
      <c r="O26">
        <v>72.283479481210449</v>
      </c>
      <c r="P26">
        <v>26.954039120286495</v>
      </c>
      <c r="Q26">
        <v>3.9942781127430624</v>
      </c>
      <c r="R26">
        <v>18.328333215127</v>
      </c>
      <c r="S26">
        <v>4.9999147419226739</v>
      </c>
      <c r="T26">
        <v>0</v>
      </c>
      <c r="U26">
        <v>41.400004258864101</v>
      </c>
      <c r="V26">
        <v>4.1805532809916022</v>
      </c>
      <c r="W26">
        <v>20.099024339126846</v>
      </c>
      <c r="X26">
        <v>43.174650317673667</v>
      </c>
      <c r="Y26">
        <v>0</v>
      </c>
      <c r="Z26">
        <v>0</v>
      </c>
      <c r="AA26">
        <v>0</v>
      </c>
      <c r="AB26">
        <v>5.3361604833020237</v>
      </c>
      <c r="AC26">
        <v>4.3014274613859316</v>
      </c>
      <c r="AD26">
        <v>0</v>
      </c>
      <c r="AE26">
        <v>2.2809126729284079</v>
      </c>
      <c r="AF26">
        <v>6.2040900548945945</v>
      </c>
      <c r="AG26">
        <v>30.433225811834689</v>
      </c>
      <c r="AH26">
        <v>8.821598772072635</v>
      </c>
      <c r="AI26">
        <v>0</v>
      </c>
      <c r="AJ26">
        <v>0</v>
      </c>
      <c r="AK26">
        <v>23.635364039135876</v>
      </c>
      <c r="AL26">
        <v>1.9932461032968078</v>
      </c>
      <c r="AM26">
        <v>0</v>
      </c>
      <c r="AN26">
        <v>0</v>
      </c>
      <c r="AO26">
        <v>0</v>
      </c>
      <c r="AP26">
        <v>0.67492691797119597</v>
      </c>
      <c r="AQ26">
        <v>0</v>
      </c>
      <c r="AR26">
        <v>2.4236249567939883</v>
      </c>
      <c r="AS26">
        <v>2.0671941264871636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32.760326718766244</v>
      </c>
      <c r="BB26">
        <f t="shared" si="0"/>
        <v>750.97954693592999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409.86982866916611</v>
      </c>
      <c r="L27">
        <v>2.9952429237462019</v>
      </c>
      <c r="M27">
        <v>62.762152614964414</v>
      </c>
      <c r="N27">
        <v>51.22542507936631</v>
      </c>
      <c r="O27">
        <v>72.283479481210449</v>
      </c>
      <c r="P27">
        <v>26.954039120286495</v>
      </c>
      <c r="Q27">
        <v>3.9942781127430624</v>
      </c>
      <c r="R27">
        <v>18.328333215127</v>
      </c>
      <c r="S27">
        <v>5.001878249230181</v>
      </c>
      <c r="T27">
        <v>0</v>
      </c>
      <c r="U27">
        <v>41.400004258864101</v>
      </c>
      <c r="V27">
        <v>6.1268084190104455</v>
      </c>
      <c r="W27">
        <v>19.998339039518214</v>
      </c>
      <c r="X27">
        <v>43.174650317673667</v>
      </c>
      <c r="Y27">
        <v>0</v>
      </c>
      <c r="Z27">
        <v>0</v>
      </c>
      <c r="AA27">
        <v>0</v>
      </c>
      <c r="AB27">
        <v>5.3361604833020237</v>
      </c>
      <c r="AC27">
        <v>4.3014274613859316</v>
      </c>
      <c r="AD27">
        <v>0</v>
      </c>
      <c r="AE27">
        <v>7.2989209117094536</v>
      </c>
      <c r="AF27">
        <v>6.2040900548945945</v>
      </c>
      <c r="AG27">
        <v>30.433225811834689</v>
      </c>
      <c r="AH27">
        <v>20.751761228762255</v>
      </c>
      <c r="AI27">
        <v>0</v>
      </c>
      <c r="AJ27">
        <v>0</v>
      </c>
      <c r="AK27">
        <v>23.635364039135876</v>
      </c>
      <c r="AL27">
        <v>1.9932461032968078</v>
      </c>
      <c r="AM27">
        <v>0</v>
      </c>
      <c r="AN27">
        <v>0</v>
      </c>
      <c r="AO27">
        <v>0</v>
      </c>
      <c r="AP27">
        <v>0.67492691797119597</v>
      </c>
      <c r="AQ27">
        <v>10.948254910039656</v>
      </c>
      <c r="AR27">
        <v>2.9083501314965563</v>
      </c>
      <c r="AS27">
        <v>2.0671941264871636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36.811896554275037</v>
      </c>
      <c r="BB27">
        <f t="shared" si="0"/>
        <v>843.85548512694788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511.04011687018226</v>
      </c>
      <c r="L28">
        <v>8.9436589446725687</v>
      </c>
      <c r="M28">
        <v>62.762152614964414</v>
      </c>
      <c r="N28">
        <v>51.22542507936631</v>
      </c>
      <c r="O28">
        <v>72.283479481210449</v>
      </c>
      <c r="P28">
        <v>26.954039120286495</v>
      </c>
      <c r="Q28">
        <v>5.6004334630163797</v>
      </c>
      <c r="R28">
        <v>18.328333215127</v>
      </c>
      <c r="S28">
        <v>11.008554193788488</v>
      </c>
      <c r="T28">
        <v>0</v>
      </c>
      <c r="U28">
        <v>41.400004258864101</v>
      </c>
      <c r="V28">
        <v>6.2571911462836152</v>
      </c>
      <c r="W28">
        <v>19.998339039518214</v>
      </c>
      <c r="X28">
        <v>43.174650317673667</v>
      </c>
      <c r="Y28">
        <v>0</v>
      </c>
      <c r="Z28">
        <v>0</v>
      </c>
      <c r="AA28">
        <v>0</v>
      </c>
      <c r="AB28">
        <v>5.3361604833020237</v>
      </c>
      <c r="AC28">
        <v>4.3014274613859316</v>
      </c>
      <c r="AD28">
        <v>0</v>
      </c>
      <c r="AE28">
        <v>7.2989209117094536</v>
      </c>
      <c r="AF28">
        <v>6.2040900548945945</v>
      </c>
      <c r="AG28">
        <v>30.433225811834689</v>
      </c>
      <c r="AH28">
        <v>31.12764184314339</v>
      </c>
      <c r="AI28">
        <v>0</v>
      </c>
      <c r="AJ28">
        <v>0</v>
      </c>
      <c r="AK28">
        <v>23.635364039135876</v>
      </c>
      <c r="AL28">
        <v>1.9932461032968078</v>
      </c>
      <c r="AM28">
        <v>0</v>
      </c>
      <c r="AN28">
        <v>0</v>
      </c>
      <c r="AO28">
        <v>0</v>
      </c>
      <c r="AP28">
        <v>0.67492691797119597</v>
      </c>
      <c r="AQ28">
        <v>21.275960686286787</v>
      </c>
      <c r="AR28">
        <v>2.9083501314965563</v>
      </c>
      <c r="AS28">
        <v>2.0671941264871636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42.478534648004505</v>
      </c>
      <c r="BB28">
        <f t="shared" si="0"/>
        <v>973.75435166789418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511.04011687018226</v>
      </c>
      <c r="L29">
        <v>8.9961550756660227</v>
      </c>
      <c r="M29">
        <v>62.762152614964414</v>
      </c>
      <c r="N29">
        <v>51.22542507936631</v>
      </c>
      <c r="O29">
        <v>72.283479481210449</v>
      </c>
      <c r="P29">
        <v>26.954039120286495</v>
      </c>
      <c r="Q29">
        <v>8.8999562033010751</v>
      </c>
      <c r="R29">
        <v>18.328333215127</v>
      </c>
      <c r="S29">
        <v>11.436286239772386</v>
      </c>
      <c r="T29">
        <v>0</v>
      </c>
      <c r="U29">
        <v>41.400004258864101</v>
      </c>
      <c r="V29">
        <v>6.2571911462836152</v>
      </c>
      <c r="W29">
        <v>19.72125211473335</v>
      </c>
      <c r="X29">
        <v>43.174650317673667</v>
      </c>
      <c r="Y29">
        <v>0</v>
      </c>
      <c r="Z29">
        <v>0.48296874139010643</v>
      </c>
      <c r="AA29">
        <v>1.6649250619912337</v>
      </c>
      <c r="AB29">
        <v>5.3361604833020237</v>
      </c>
      <c r="AC29">
        <v>4.3014274613859316</v>
      </c>
      <c r="AD29">
        <v>3.8151272072636191</v>
      </c>
      <c r="AE29">
        <v>14.597842271342099</v>
      </c>
      <c r="AF29">
        <v>6.2040900548945945</v>
      </c>
      <c r="AG29">
        <v>30.433225811834689</v>
      </c>
      <c r="AH29">
        <v>41.503522457524511</v>
      </c>
      <c r="AI29">
        <v>0</v>
      </c>
      <c r="AJ29">
        <v>0</v>
      </c>
      <c r="AK29">
        <v>23.635364039135876</v>
      </c>
      <c r="AL29">
        <v>1.9932461032968078</v>
      </c>
      <c r="AM29">
        <v>0</v>
      </c>
      <c r="AN29">
        <v>0</v>
      </c>
      <c r="AO29">
        <v>0</v>
      </c>
      <c r="AP29">
        <v>0.67492691797119597</v>
      </c>
      <c r="AQ29">
        <v>31.913941029430184</v>
      </c>
      <c r="AR29">
        <v>2.9083501314965563</v>
      </c>
      <c r="AS29">
        <v>2.0671941264871636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44.057674581992181</v>
      </c>
      <c r="BB29">
        <f t="shared" si="0"/>
        <v>1009.9536790541854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511.04011687018226</v>
      </c>
      <c r="L30">
        <v>8.9961550756660227</v>
      </c>
      <c r="M30">
        <v>62.762152614964414</v>
      </c>
      <c r="N30">
        <v>51.22542507936631</v>
      </c>
      <c r="O30">
        <v>72.283479481210449</v>
      </c>
      <c r="P30">
        <v>26.954039120286495</v>
      </c>
      <c r="Q30">
        <v>9.467871915309324</v>
      </c>
      <c r="R30">
        <v>18.328333215127</v>
      </c>
      <c r="S30">
        <v>11.436286239772386</v>
      </c>
      <c r="T30">
        <v>0</v>
      </c>
      <c r="U30">
        <v>41.400004258864101</v>
      </c>
      <c r="V30">
        <v>6.2571911462836152</v>
      </c>
      <c r="W30">
        <v>19.72125211473335</v>
      </c>
      <c r="X30">
        <v>43.174650317673667</v>
      </c>
      <c r="Y30">
        <v>0</v>
      </c>
      <c r="Z30">
        <v>3.139296819035692</v>
      </c>
      <c r="AA30">
        <v>6.1394109655604261</v>
      </c>
      <c r="AB30">
        <v>7.1148803471091613</v>
      </c>
      <c r="AC30">
        <v>4.3014274613859316</v>
      </c>
      <c r="AD30">
        <v>3.8151272072636191</v>
      </c>
      <c r="AE30">
        <v>21.965190616990192</v>
      </c>
      <c r="AF30">
        <v>12.408179401481945</v>
      </c>
      <c r="AG30">
        <v>30.433225811834689</v>
      </c>
      <c r="AH30">
        <v>41.503522457524511</v>
      </c>
      <c r="AI30">
        <v>1.697416959924859</v>
      </c>
      <c r="AJ30">
        <v>0</v>
      </c>
      <c r="AK30">
        <v>23.635364039135876</v>
      </c>
      <c r="AL30">
        <v>1.9932461032968078</v>
      </c>
      <c r="AM30">
        <v>2.3193915145063659</v>
      </c>
      <c r="AN30">
        <v>0</v>
      </c>
      <c r="AO30">
        <v>0</v>
      </c>
      <c r="AP30">
        <v>0.67492691797119597</v>
      </c>
      <c r="AQ30">
        <v>43.793018939052395</v>
      </c>
      <c r="AR30">
        <v>2.9083501314965563</v>
      </c>
      <c r="AS30">
        <v>2.0671941264871636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45.685566119864902</v>
      </c>
      <c r="BB30">
        <f t="shared" si="0"/>
        <v>1047.2705611496317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511.04011687018226</v>
      </c>
      <c r="L31">
        <v>8.9961550756660227</v>
      </c>
      <c r="M31">
        <v>62.762152614964414</v>
      </c>
      <c r="N31">
        <v>51.22542507936631</v>
      </c>
      <c r="O31">
        <v>72.283479481210449</v>
      </c>
      <c r="P31">
        <v>26.954039120286495</v>
      </c>
      <c r="Q31">
        <v>9.467871915309324</v>
      </c>
      <c r="R31">
        <v>18.328333215127</v>
      </c>
      <c r="S31">
        <v>11.436286239772386</v>
      </c>
      <c r="T31">
        <v>0</v>
      </c>
      <c r="U31">
        <v>41.400004258864101</v>
      </c>
      <c r="V31">
        <v>6.2571911462836152</v>
      </c>
      <c r="W31">
        <v>19.758355615087666</v>
      </c>
      <c r="X31">
        <v>43.174650317673667</v>
      </c>
      <c r="Y31">
        <v>0</v>
      </c>
      <c r="Z31">
        <v>5.755055504070131</v>
      </c>
      <c r="AA31">
        <v>7.8223724708829057</v>
      </c>
      <c r="AB31">
        <v>11.715836441661448</v>
      </c>
      <c r="AC31">
        <v>8.6113442242746814</v>
      </c>
      <c r="AD31">
        <v>8.0998088081820079</v>
      </c>
      <c r="AE31">
        <v>21.972033539553326</v>
      </c>
      <c r="AF31">
        <v>20.887102287622625</v>
      </c>
      <c r="AG31">
        <v>30.433225811834689</v>
      </c>
      <c r="AH31">
        <v>51.879403071905649</v>
      </c>
      <c r="AI31">
        <v>7.3554739408265499</v>
      </c>
      <c r="AJ31">
        <v>0</v>
      </c>
      <c r="AK31">
        <v>23.635364039135876</v>
      </c>
      <c r="AL31">
        <v>1.9932461032968078</v>
      </c>
      <c r="AM31">
        <v>4.6742836293049468</v>
      </c>
      <c r="AN31">
        <v>0</v>
      </c>
      <c r="AO31">
        <v>0</v>
      </c>
      <c r="AP31">
        <v>0.67492691797119597</v>
      </c>
      <c r="AQ31">
        <v>43.793018939052395</v>
      </c>
      <c r="AR31">
        <v>2.9083501314965563</v>
      </c>
      <c r="AS31">
        <v>2.0671941264871636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47.54173581918127</v>
      </c>
      <c r="BB31">
        <f t="shared" si="0"/>
        <v>1089.8203651181714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511.04011687018226</v>
      </c>
      <c r="L32">
        <v>8.9961550756660227</v>
      </c>
      <c r="M32">
        <v>62.762152614964414</v>
      </c>
      <c r="N32">
        <v>51.22542507936631</v>
      </c>
      <c r="O32">
        <v>72.283479481210449</v>
      </c>
      <c r="P32">
        <v>26.954039120286495</v>
      </c>
      <c r="Q32">
        <v>9.467871915309324</v>
      </c>
      <c r="R32">
        <v>18.328333215127</v>
      </c>
      <c r="S32">
        <v>11.436286239772386</v>
      </c>
      <c r="T32">
        <v>0</v>
      </c>
      <c r="U32">
        <v>41.400004258864101</v>
      </c>
      <c r="V32">
        <v>6.2571911462836152</v>
      </c>
      <c r="W32">
        <v>19.758355615087666</v>
      </c>
      <c r="X32">
        <v>43.174650317673667</v>
      </c>
      <c r="Y32">
        <v>0</v>
      </c>
      <c r="Z32">
        <v>5.755055504070131</v>
      </c>
      <c r="AA32">
        <v>12.337094081402629</v>
      </c>
      <c r="AB32">
        <v>11.715836441661448</v>
      </c>
      <c r="AC32">
        <v>12.917299581820078</v>
      </c>
      <c r="AD32">
        <v>8.0998088081820079</v>
      </c>
      <c r="AE32">
        <v>21.972033539553326</v>
      </c>
      <c r="AF32">
        <v>20.887102287622625</v>
      </c>
      <c r="AG32">
        <v>30.433225811834689</v>
      </c>
      <c r="AH32">
        <v>51.879403071905649</v>
      </c>
      <c r="AI32">
        <v>7.3554739408265499</v>
      </c>
      <c r="AJ32">
        <v>0</v>
      </c>
      <c r="AK32">
        <v>23.635364039135876</v>
      </c>
      <c r="AL32">
        <v>9.5329145890297013</v>
      </c>
      <c r="AM32">
        <v>7.029176192026716</v>
      </c>
      <c r="AN32">
        <v>0</v>
      </c>
      <c r="AO32">
        <v>0</v>
      </c>
      <c r="AP32">
        <v>0.67492691797119597</v>
      </c>
      <c r="AQ32">
        <v>43.793018939052395</v>
      </c>
      <c r="AR32">
        <v>2.9083501314965563</v>
      </c>
      <c r="AS32">
        <v>2.0671941264871636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48.324032768271806</v>
      </c>
      <c r="BB32">
        <f t="shared" si="0"/>
        <v>1107.7533061856006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511.04011687018226</v>
      </c>
      <c r="L33">
        <v>8.9961550756660227</v>
      </c>
      <c r="M33">
        <v>62.762152614964414</v>
      </c>
      <c r="N33">
        <v>51.22542507936631</v>
      </c>
      <c r="O33">
        <v>72.283479481210449</v>
      </c>
      <c r="P33">
        <v>26.954039120286495</v>
      </c>
      <c r="Q33">
        <v>9.467871915309324</v>
      </c>
      <c r="R33">
        <v>18.328333215127</v>
      </c>
      <c r="S33">
        <v>11.436286239772386</v>
      </c>
      <c r="T33">
        <v>0</v>
      </c>
      <c r="U33">
        <v>41.400004258864101</v>
      </c>
      <c r="V33">
        <v>6.2571911462836152</v>
      </c>
      <c r="W33">
        <v>19.883606680793449</v>
      </c>
      <c r="X33">
        <v>43.174650317673667</v>
      </c>
      <c r="Y33">
        <v>0</v>
      </c>
      <c r="Z33">
        <v>5.755055504070131</v>
      </c>
      <c r="AA33">
        <v>12.337094081402629</v>
      </c>
      <c r="AB33">
        <v>11.715836441661448</v>
      </c>
      <c r="AC33">
        <v>12.917299581820078</v>
      </c>
      <c r="AD33">
        <v>12.149713660509288</v>
      </c>
      <c r="AE33">
        <v>21.972033539553326</v>
      </c>
      <c r="AF33">
        <v>20.887102287622625</v>
      </c>
      <c r="AG33">
        <v>30.433225811834689</v>
      </c>
      <c r="AH33">
        <v>51.879403071905649</v>
      </c>
      <c r="AI33">
        <v>7.3554739408265499</v>
      </c>
      <c r="AJ33">
        <v>0</v>
      </c>
      <c r="AK33">
        <v>23.635364039135876</v>
      </c>
      <c r="AL33">
        <v>39.864915058660252</v>
      </c>
      <c r="AM33">
        <v>7.029176192026716</v>
      </c>
      <c r="AN33">
        <v>0</v>
      </c>
      <c r="AO33">
        <v>0</v>
      </c>
      <c r="AP33">
        <v>0.67492691797119597</v>
      </c>
      <c r="AQ33">
        <v>43.793018939052395</v>
      </c>
      <c r="AR33">
        <v>5.8166998046336875</v>
      </c>
      <c r="AS33">
        <v>2.0671941264871636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49.888000921613269</v>
      </c>
      <c r="BB33">
        <f t="shared" si="0"/>
        <v>1143.6048440930599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511.04011687018226</v>
      </c>
      <c r="L34">
        <v>8.9961550756660227</v>
      </c>
      <c r="M34">
        <v>62.762152614964414</v>
      </c>
      <c r="N34">
        <v>51.22542507936631</v>
      </c>
      <c r="O34">
        <v>72.283479481210449</v>
      </c>
      <c r="P34">
        <v>26.954039120286495</v>
      </c>
      <c r="Q34">
        <v>9.467871915309324</v>
      </c>
      <c r="R34">
        <v>18.328333215127</v>
      </c>
      <c r="S34">
        <v>11.436286239772386</v>
      </c>
      <c r="T34">
        <v>0</v>
      </c>
      <c r="U34">
        <v>41.400004258864101</v>
      </c>
      <c r="V34">
        <v>6.2571911462836152</v>
      </c>
      <c r="W34">
        <v>19.883606680793449</v>
      </c>
      <c r="X34">
        <v>43.174650317673667</v>
      </c>
      <c r="Y34">
        <v>0</v>
      </c>
      <c r="Z34">
        <v>5.755055504070131</v>
      </c>
      <c r="AA34">
        <v>12.337094081402629</v>
      </c>
      <c r="AB34">
        <v>11.715836441661448</v>
      </c>
      <c r="AC34">
        <v>12.917299581820078</v>
      </c>
      <c r="AD34">
        <v>12.149713660509288</v>
      </c>
      <c r="AE34">
        <v>21.972033539553326</v>
      </c>
      <c r="AF34">
        <v>20.887102287622625</v>
      </c>
      <c r="AG34">
        <v>30.433225811834689</v>
      </c>
      <c r="AH34">
        <v>51.879403071905649</v>
      </c>
      <c r="AI34">
        <v>7.3554739408265499</v>
      </c>
      <c r="AJ34">
        <v>0</v>
      </c>
      <c r="AK34">
        <v>23.635364039135876</v>
      </c>
      <c r="AL34">
        <v>39.864915058660252</v>
      </c>
      <c r="AM34">
        <v>7.029176192026716</v>
      </c>
      <c r="AN34">
        <v>0</v>
      </c>
      <c r="AO34">
        <v>0</v>
      </c>
      <c r="AP34">
        <v>0.67492691797119597</v>
      </c>
      <c r="AQ34">
        <v>43.793018939052395</v>
      </c>
      <c r="AR34">
        <v>13.572299849718222</v>
      </c>
      <c r="AS34">
        <v>3.5437609668127741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50.273905497423414</v>
      </c>
      <c r="BB34">
        <f t="shared" si="0"/>
        <v>1152.4511064026597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511.04011687018226</v>
      </c>
      <c r="L35">
        <v>8.9961550756660227</v>
      </c>
      <c r="M35">
        <v>62.762152614964414</v>
      </c>
      <c r="N35">
        <v>51.22542507936631</v>
      </c>
      <c r="O35">
        <v>72.283479481210449</v>
      </c>
      <c r="P35">
        <v>26.954039120286495</v>
      </c>
      <c r="Q35">
        <v>9.467871915309324</v>
      </c>
      <c r="R35">
        <v>18.328333215127</v>
      </c>
      <c r="S35">
        <v>11.436286239772386</v>
      </c>
      <c r="T35">
        <v>0</v>
      </c>
      <c r="U35">
        <v>41.400004258864101</v>
      </c>
      <c r="V35">
        <v>6.2571911462836152</v>
      </c>
      <c r="W35">
        <v>19.883606680793449</v>
      </c>
      <c r="X35">
        <v>43.174650317673667</v>
      </c>
      <c r="Y35">
        <v>0</v>
      </c>
      <c r="Z35">
        <v>5.755055504070131</v>
      </c>
      <c r="AA35">
        <v>12.337094081402629</v>
      </c>
      <c r="AB35">
        <v>11.715836441661448</v>
      </c>
      <c r="AC35">
        <v>12.917299581820078</v>
      </c>
      <c r="AD35">
        <v>12.149713660509288</v>
      </c>
      <c r="AE35">
        <v>21.972033539553326</v>
      </c>
      <c r="AF35">
        <v>20.887102287622625</v>
      </c>
      <c r="AG35">
        <v>30.433225811834689</v>
      </c>
      <c r="AH35">
        <v>51.879403071905649</v>
      </c>
      <c r="AI35">
        <v>7.3554739408265499</v>
      </c>
      <c r="AJ35">
        <v>0</v>
      </c>
      <c r="AK35">
        <v>23.635364039135876</v>
      </c>
      <c r="AL35">
        <v>39.864915058660252</v>
      </c>
      <c r="AM35">
        <v>4.6742836293049468</v>
      </c>
      <c r="AN35">
        <v>0</v>
      </c>
      <c r="AO35">
        <v>0</v>
      </c>
      <c r="AP35">
        <v>0.50619518847839695</v>
      </c>
      <c r="AQ35">
        <v>43.793018939052395</v>
      </c>
      <c r="AR35">
        <v>13.572299849718222</v>
      </c>
      <c r="AS35">
        <v>3.5437609668127741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50.168418002008842</v>
      </c>
      <c r="BB35">
        <f t="shared" si="0"/>
        <v>1150.0329696058598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511.04011687018226</v>
      </c>
      <c r="L36">
        <v>8.9961550756660227</v>
      </c>
      <c r="M36">
        <v>62.762152614964414</v>
      </c>
      <c r="N36">
        <v>51.22542507936631</v>
      </c>
      <c r="O36">
        <v>72.283479481210449</v>
      </c>
      <c r="P36">
        <v>26.954039120286495</v>
      </c>
      <c r="Q36">
        <v>9.467871915309324</v>
      </c>
      <c r="R36">
        <v>18.328333215127</v>
      </c>
      <c r="S36">
        <v>11.436286239772386</v>
      </c>
      <c r="T36">
        <v>0</v>
      </c>
      <c r="U36">
        <v>41.400004258864101</v>
      </c>
      <c r="V36">
        <v>6.2571911462836152</v>
      </c>
      <c r="W36">
        <v>19.883606680793449</v>
      </c>
      <c r="X36">
        <v>43.174650317673667</v>
      </c>
      <c r="Y36">
        <v>0</v>
      </c>
      <c r="Z36">
        <v>5.755055504070131</v>
      </c>
      <c r="AA36">
        <v>11.168871584220412</v>
      </c>
      <c r="AB36">
        <v>11.715836441661448</v>
      </c>
      <c r="AC36">
        <v>8.6028549227718631</v>
      </c>
      <c r="AD36">
        <v>12.149713660509288</v>
      </c>
      <c r="AE36">
        <v>21.972033539553326</v>
      </c>
      <c r="AF36">
        <v>20.887102287622625</v>
      </c>
      <c r="AG36">
        <v>30.433225811834689</v>
      </c>
      <c r="AH36">
        <v>51.879403071905649</v>
      </c>
      <c r="AI36">
        <v>7.3554739408265499</v>
      </c>
      <c r="AJ36">
        <v>0</v>
      </c>
      <c r="AK36">
        <v>23.635364039135876</v>
      </c>
      <c r="AL36">
        <v>39.864915058660252</v>
      </c>
      <c r="AM36">
        <v>2.3430588799833019</v>
      </c>
      <c r="AN36">
        <v>0</v>
      </c>
      <c r="AO36">
        <v>0</v>
      </c>
      <c r="AP36">
        <v>0.50619518847839695</v>
      </c>
      <c r="AQ36">
        <v>43.793018939052395</v>
      </c>
      <c r="AR36">
        <v>13.572299849718222</v>
      </c>
      <c r="AS36">
        <v>3.5437609668127741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49.841797320356761</v>
      </c>
      <c r="BB36">
        <f t="shared" si="0"/>
        <v>1142.5456983819597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511.04011687018226</v>
      </c>
      <c r="L37">
        <v>8.9961550756660227</v>
      </c>
      <c r="M37">
        <v>62.762152614964414</v>
      </c>
      <c r="N37">
        <v>51.22542507936631</v>
      </c>
      <c r="O37">
        <v>72.283479481210449</v>
      </c>
      <c r="P37">
        <v>26.954039120286495</v>
      </c>
      <c r="Q37">
        <v>9.467871915309324</v>
      </c>
      <c r="R37">
        <v>18.328333215127</v>
      </c>
      <c r="S37">
        <v>11.436286239772386</v>
      </c>
      <c r="T37">
        <v>0</v>
      </c>
      <c r="U37">
        <v>41.400004258864101</v>
      </c>
      <c r="V37">
        <v>6.2571911462836152</v>
      </c>
      <c r="W37">
        <v>19.883606680793449</v>
      </c>
      <c r="X37">
        <v>43.174650317673667</v>
      </c>
      <c r="Y37">
        <v>0</v>
      </c>
      <c r="Z37">
        <v>2.8775277520350655</v>
      </c>
      <c r="AA37">
        <v>6.1394109655604261</v>
      </c>
      <c r="AB37">
        <v>11.680261999791274</v>
      </c>
      <c r="AC37">
        <v>8.6028549227718631</v>
      </c>
      <c r="AD37">
        <v>12.149713660509288</v>
      </c>
      <c r="AE37">
        <v>14.597842271342099</v>
      </c>
      <c r="AF37">
        <v>18.612269456376538</v>
      </c>
      <c r="AG37">
        <v>30.433225811834689</v>
      </c>
      <c r="AH37">
        <v>41.503522457524511</v>
      </c>
      <c r="AI37">
        <v>1.697416959924859</v>
      </c>
      <c r="AJ37">
        <v>0</v>
      </c>
      <c r="AK37">
        <v>23.635364039135876</v>
      </c>
      <c r="AL37">
        <v>9.5329145890297013</v>
      </c>
      <c r="AM37">
        <v>0</v>
      </c>
      <c r="AN37">
        <v>0</v>
      </c>
      <c r="AO37">
        <v>0</v>
      </c>
      <c r="AP37">
        <v>0.50619518847839695</v>
      </c>
      <c r="AQ37">
        <v>43.793018939052395</v>
      </c>
      <c r="AR37">
        <v>1.4541750657482782</v>
      </c>
      <c r="AS37">
        <v>3.5437609668127741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46.563895299167619</v>
      </c>
      <c r="BB37">
        <f t="shared" si="0"/>
        <v>1067.4048917622595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511.04011687018226</v>
      </c>
      <c r="L38">
        <v>8.9961550756660227</v>
      </c>
      <c r="M38">
        <v>62.762152614964414</v>
      </c>
      <c r="N38">
        <v>51.22542507936631</v>
      </c>
      <c r="O38">
        <v>72.283479481210449</v>
      </c>
      <c r="P38">
        <v>26.954039120286495</v>
      </c>
      <c r="Q38">
        <v>9.467871915309324</v>
      </c>
      <c r="R38">
        <v>18.328333215127</v>
      </c>
      <c r="S38">
        <v>11.436286239772386</v>
      </c>
      <c r="T38">
        <v>0</v>
      </c>
      <c r="U38">
        <v>41.400004258864101</v>
      </c>
      <c r="V38">
        <v>6.2571911462836152</v>
      </c>
      <c r="W38">
        <v>19.883606680793449</v>
      </c>
      <c r="X38">
        <v>43.174650317673667</v>
      </c>
      <c r="Y38">
        <v>0</v>
      </c>
      <c r="Z38">
        <v>0.48296874139010643</v>
      </c>
      <c r="AA38">
        <v>0</v>
      </c>
      <c r="AB38">
        <v>5.3361604833020237</v>
      </c>
      <c r="AC38">
        <v>4.3014274613859316</v>
      </c>
      <c r="AD38">
        <v>12.149713660509288</v>
      </c>
      <c r="AE38">
        <v>14.597842271342099</v>
      </c>
      <c r="AF38">
        <v>12.408179401481945</v>
      </c>
      <c r="AG38">
        <v>30.433225811834689</v>
      </c>
      <c r="AH38">
        <v>30.245482145481109</v>
      </c>
      <c r="AI38">
        <v>0</v>
      </c>
      <c r="AJ38">
        <v>0</v>
      </c>
      <c r="AK38">
        <v>23.635364039135876</v>
      </c>
      <c r="AL38">
        <v>1.9932461032968078</v>
      </c>
      <c r="AM38">
        <v>0</v>
      </c>
      <c r="AN38">
        <v>0</v>
      </c>
      <c r="AO38">
        <v>0</v>
      </c>
      <c r="AP38">
        <v>0.50619518847839695</v>
      </c>
      <c r="AQ38">
        <v>43.793018939052395</v>
      </c>
      <c r="AR38">
        <v>1.4541750657482782</v>
      </c>
      <c r="AS38">
        <v>3.5437609668127741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44.646165021920545</v>
      </c>
      <c r="BB38">
        <f t="shared" si="0"/>
        <v>1023.4439072728305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511.04011687018226</v>
      </c>
      <c r="L39">
        <v>9.4343325889458534</v>
      </c>
      <c r="M39">
        <v>62.762152614964414</v>
      </c>
      <c r="N39">
        <v>51.22542507936631</v>
      </c>
      <c r="O39">
        <v>72.283479481210449</v>
      </c>
      <c r="P39">
        <v>26.954039120286495</v>
      </c>
      <c r="Q39">
        <v>9.467871915309324</v>
      </c>
      <c r="R39">
        <v>18.328333215127</v>
      </c>
      <c r="S39">
        <v>11.436286239772386</v>
      </c>
      <c r="T39">
        <v>0</v>
      </c>
      <c r="U39">
        <v>41.400004258864101</v>
      </c>
      <c r="V39">
        <v>6.2571911462836152</v>
      </c>
      <c r="W39">
        <v>19.883606680793449</v>
      </c>
      <c r="X39">
        <v>43.174650317673667</v>
      </c>
      <c r="Y39">
        <v>0</v>
      </c>
      <c r="Z39">
        <v>0</v>
      </c>
      <c r="AA39">
        <v>0</v>
      </c>
      <c r="AB39">
        <v>5.3361604833020237</v>
      </c>
      <c r="AC39">
        <v>4.3014274613859316</v>
      </c>
      <c r="AD39">
        <v>8.0998088081820079</v>
      </c>
      <c r="AE39">
        <v>7.2989209117094536</v>
      </c>
      <c r="AF39">
        <v>12.408179401481945</v>
      </c>
      <c r="AG39">
        <v>30.433225811834689</v>
      </c>
      <c r="AH39">
        <v>18.903426453141307</v>
      </c>
      <c r="AI39">
        <v>0</v>
      </c>
      <c r="AJ39">
        <v>0</v>
      </c>
      <c r="AK39">
        <v>23.635364039135876</v>
      </c>
      <c r="AL39">
        <v>1.9932461032968078</v>
      </c>
      <c r="AM39">
        <v>0</v>
      </c>
      <c r="AN39">
        <v>0</v>
      </c>
      <c r="AO39">
        <v>0</v>
      </c>
      <c r="AP39">
        <v>0.22497563932373199</v>
      </c>
      <c r="AQ39">
        <v>43.793018939052395</v>
      </c>
      <c r="AR39">
        <v>1.4541750657482782</v>
      </c>
      <c r="AS39">
        <v>3.5437609668127741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43.684058907831165</v>
      </c>
      <c r="BB39">
        <f t="shared" si="0"/>
        <v>1001.3891207053554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511.04011687018226</v>
      </c>
      <c r="L40">
        <v>9.4343325889458534</v>
      </c>
      <c r="M40">
        <v>62.762152614964414</v>
      </c>
      <c r="N40">
        <v>51.22542507936631</v>
      </c>
      <c r="O40">
        <v>72.283479481210449</v>
      </c>
      <c r="P40">
        <v>26.954039120286495</v>
      </c>
      <c r="Q40">
        <v>9.467871915309324</v>
      </c>
      <c r="R40">
        <v>18.328333215127</v>
      </c>
      <c r="S40">
        <v>11.436286239772386</v>
      </c>
      <c r="T40">
        <v>0</v>
      </c>
      <c r="U40">
        <v>41.400004258864101</v>
      </c>
      <c r="V40">
        <v>6.2571911462836152</v>
      </c>
      <c r="W40">
        <v>19.883606680793449</v>
      </c>
      <c r="X40">
        <v>43.174650317673667</v>
      </c>
      <c r="Y40">
        <v>0</v>
      </c>
      <c r="Z40">
        <v>0</v>
      </c>
      <c r="AA40">
        <v>0</v>
      </c>
      <c r="AB40">
        <v>5.3361604833020237</v>
      </c>
      <c r="AC40">
        <v>4.3014274613859316</v>
      </c>
      <c r="AD40">
        <v>8.0998088081820079</v>
      </c>
      <c r="AE40">
        <v>7.2989209117094536</v>
      </c>
      <c r="AF40">
        <v>12.408179401481945</v>
      </c>
      <c r="AG40">
        <v>30.433225811834689</v>
      </c>
      <c r="AH40">
        <v>10.375880614381128</v>
      </c>
      <c r="AI40">
        <v>0</v>
      </c>
      <c r="AJ40">
        <v>0</v>
      </c>
      <c r="AK40">
        <v>23.635364039135876</v>
      </c>
      <c r="AL40">
        <v>1.9932461032968078</v>
      </c>
      <c r="AM40">
        <v>0</v>
      </c>
      <c r="AN40">
        <v>0</v>
      </c>
      <c r="AO40">
        <v>0</v>
      </c>
      <c r="AP40">
        <v>0.22497563932373199</v>
      </c>
      <c r="AQ40">
        <v>43.793018939052395</v>
      </c>
      <c r="AR40">
        <v>1.4541750657482782</v>
      </c>
      <c r="AS40">
        <v>3.5437609668127741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43.327607491770983</v>
      </c>
      <c r="BB40">
        <f t="shared" si="0"/>
        <v>993.2180262826555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511.04011687018226</v>
      </c>
      <c r="L41">
        <v>9.4344905091113489</v>
      </c>
      <c r="M41">
        <v>62.762152614964414</v>
      </c>
      <c r="N41">
        <v>51.22542507936631</v>
      </c>
      <c r="O41">
        <v>72.283479481210449</v>
      </c>
      <c r="P41">
        <v>26.954039120286495</v>
      </c>
      <c r="Q41">
        <v>9.467871915309324</v>
      </c>
      <c r="R41">
        <v>18.328333215127</v>
      </c>
      <c r="S41">
        <v>11.436286239772386</v>
      </c>
      <c r="T41">
        <v>0</v>
      </c>
      <c r="U41">
        <v>41.400004258864101</v>
      </c>
      <c r="V41">
        <v>6.2571911462836152</v>
      </c>
      <c r="W41">
        <v>19.883606680793449</v>
      </c>
      <c r="X41">
        <v>43.174650317673667</v>
      </c>
      <c r="Y41">
        <v>0</v>
      </c>
      <c r="Z41">
        <v>0</v>
      </c>
      <c r="AA41">
        <v>0</v>
      </c>
      <c r="AB41">
        <v>5.3361604833020237</v>
      </c>
      <c r="AC41">
        <v>4.3014274613859316</v>
      </c>
      <c r="AD41">
        <v>8.0998088081820079</v>
      </c>
      <c r="AE41">
        <v>3.3073237340847417</v>
      </c>
      <c r="AF41">
        <v>6.2040900548945945</v>
      </c>
      <c r="AG41">
        <v>30.433225811834689</v>
      </c>
      <c r="AH41">
        <v>9.6617512284491749</v>
      </c>
      <c r="AI41">
        <v>0</v>
      </c>
      <c r="AJ41">
        <v>0</v>
      </c>
      <c r="AK41">
        <v>23.635364039135876</v>
      </c>
      <c r="AL41">
        <v>1.9932461032968078</v>
      </c>
      <c r="AM41">
        <v>0</v>
      </c>
      <c r="AN41">
        <v>0</v>
      </c>
      <c r="AO41">
        <v>0</v>
      </c>
      <c r="AP41">
        <v>0.22497563932373199</v>
      </c>
      <c r="AQ41">
        <v>43.793018939052395</v>
      </c>
      <c r="AR41">
        <v>1.4541750657482782</v>
      </c>
      <c r="AS41">
        <v>7.3237732147777077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43.029588299754799</v>
      </c>
      <c r="BB41">
        <f t="shared" si="0"/>
        <v>986.38639973265822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511.04011687018226</v>
      </c>
      <c r="L42">
        <v>9.4344905091113489</v>
      </c>
      <c r="M42">
        <v>62.762152614964414</v>
      </c>
      <c r="N42">
        <v>51.22542507936631</v>
      </c>
      <c r="O42">
        <v>72.283479481210449</v>
      </c>
      <c r="P42">
        <v>26.954039120286495</v>
      </c>
      <c r="Q42">
        <v>9.467871915309324</v>
      </c>
      <c r="R42">
        <v>18.328333215127</v>
      </c>
      <c r="S42">
        <v>11.436286239772386</v>
      </c>
      <c r="T42">
        <v>0</v>
      </c>
      <c r="U42">
        <v>41.400004258864101</v>
      </c>
      <c r="V42">
        <v>6.2571911462836152</v>
      </c>
      <c r="W42">
        <v>19.883606680793449</v>
      </c>
      <c r="X42">
        <v>43.174650317673667</v>
      </c>
      <c r="Y42">
        <v>0</v>
      </c>
      <c r="Z42">
        <v>0</v>
      </c>
      <c r="AA42">
        <v>0</v>
      </c>
      <c r="AB42">
        <v>5.3361604833020237</v>
      </c>
      <c r="AC42">
        <v>4.3014274613859316</v>
      </c>
      <c r="AD42">
        <v>8.0998088081820079</v>
      </c>
      <c r="AE42">
        <v>0</v>
      </c>
      <c r="AF42">
        <v>6.2040900548945945</v>
      </c>
      <c r="AG42">
        <v>30.433225811834689</v>
      </c>
      <c r="AH42">
        <v>8.4015227683155906</v>
      </c>
      <c r="AI42">
        <v>0</v>
      </c>
      <c r="AJ42">
        <v>0</v>
      </c>
      <c r="AK42">
        <v>23.635364039135876</v>
      </c>
      <c r="AL42">
        <v>1.9932461032968078</v>
      </c>
      <c r="AM42">
        <v>0</v>
      </c>
      <c r="AN42">
        <v>0</v>
      </c>
      <c r="AO42">
        <v>0</v>
      </c>
      <c r="AP42">
        <v>0.22497563932373199</v>
      </c>
      <c r="AQ42">
        <v>43.793018939052395</v>
      </c>
      <c r="AR42">
        <v>5.8166998046336875</v>
      </c>
      <c r="AS42">
        <v>7.3237732147777077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43.021018152121876</v>
      </c>
      <c r="BB42">
        <f t="shared" si="0"/>
        <v>986.18994242495808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511.04011687018226</v>
      </c>
      <c r="L43">
        <v>9.4344905091113489</v>
      </c>
      <c r="M43">
        <v>62.762152614964414</v>
      </c>
      <c r="N43">
        <v>51.22542507936631</v>
      </c>
      <c r="O43">
        <v>72.283479481210449</v>
      </c>
      <c r="P43">
        <v>26.954039120286495</v>
      </c>
      <c r="Q43">
        <v>9.467871915309324</v>
      </c>
      <c r="R43">
        <v>18.328333215127</v>
      </c>
      <c r="S43">
        <v>11.436286239772386</v>
      </c>
      <c r="T43">
        <v>0</v>
      </c>
      <c r="U43">
        <v>41.400004258864101</v>
      </c>
      <c r="V43">
        <v>6.2571911462836152</v>
      </c>
      <c r="W43">
        <v>19.998339039518214</v>
      </c>
      <c r="X43">
        <v>43.174650317673667</v>
      </c>
      <c r="Y43">
        <v>0</v>
      </c>
      <c r="Z43">
        <v>0</v>
      </c>
      <c r="AA43">
        <v>0</v>
      </c>
      <c r="AB43">
        <v>5.3361604833020237</v>
      </c>
      <c r="AC43">
        <v>4.3014274613859316</v>
      </c>
      <c r="AD43">
        <v>8.0998088081820079</v>
      </c>
      <c r="AE43">
        <v>0</v>
      </c>
      <c r="AF43">
        <v>6.2040900548945945</v>
      </c>
      <c r="AG43">
        <v>30.433225811834689</v>
      </c>
      <c r="AH43">
        <v>0</v>
      </c>
      <c r="AI43">
        <v>0</v>
      </c>
      <c r="AJ43">
        <v>0</v>
      </c>
      <c r="AK43">
        <v>23.635364039135876</v>
      </c>
      <c r="AL43">
        <v>1.9932461032968078</v>
      </c>
      <c r="AM43">
        <v>0</v>
      </c>
      <c r="AN43">
        <v>0</v>
      </c>
      <c r="AO43">
        <v>0</v>
      </c>
      <c r="AP43">
        <v>0.22497563932373199</v>
      </c>
      <c r="AQ43">
        <v>43.793018939052395</v>
      </c>
      <c r="AR43">
        <v>13.572299849718222</v>
      </c>
      <c r="AS43">
        <v>4.6068894402003755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42.885248653108192</v>
      </c>
      <c r="BB43">
        <f t="shared" si="0"/>
        <v>983.07763778488811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511.04011687018226</v>
      </c>
      <c r="L44">
        <v>9.4344905091113489</v>
      </c>
      <c r="M44">
        <v>62.762152614964414</v>
      </c>
      <c r="N44">
        <v>51.22542507936631</v>
      </c>
      <c r="O44">
        <v>72.283479481210449</v>
      </c>
      <c r="P44">
        <v>26.954039120286495</v>
      </c>
      <c r="Q44">
        <v>9.467871915309324</v>
      </c>
      <c r="R44">
        <v>18.328333215127</v>
      </c>
      <c r="S44">
        <v>11.436286239772386</v>
      </c>
      <c r="T44">
        <v>0</v>
      </c>
      <c r="U44">
        <v>41.400004258864101</v>
      </c>
      <c r="V44">
        <v>6.2571911462836152</v>
      </c>
      <c r="W44">
        <v>19.998339039518214</v>
      </c>
      <c r="X44">
        <v>43.174650317673667</v>
      </c>
      <c r="Y44">
        <v>0</v>
      </c>
      <c r="Z44">
        <v>0</v>
      </c>
      <c r="AA44">
        <v>0</v>
      </c>
      <c r="AB44">
        <v>5.3361604833020237</v>
      </c>
      <c r="AC44">
        <v>4.3014274613859316</v>
      </c>
      <c r="AD44">
        <v>3.8151272072636191</v>
      </c>
      <c r="AE44">
        <v>0</v>
      </c>
      <c r="AF44">
        <v>6.2040900548945945</v>
      </c>
      <c r="AG44">
        <v>30.433225811834689</v>
      </c>
      <c r="AH44">
        <v>0</v>
      </c>
      <c r="AI44">
        <v>0</v>
      </c>
      <c r="AJ44">
        <v>0</v>
      </c>
      <c r="AK44">
        <v>23.635364039135876</v>
      </c>
      <c r="AL44">
        <v>1.9932461032968078</v>
      </c>
      <c r="AM44">
        <v>0</v>
      </c>
      <c r="AN44">
        <v>0</v>
      </c>
      <c r="AO44">
        <v>0</v>
      </c>
      <c r="AP44">
        <v>0.22497563932373199</v>
      </c>
      <c r="AQ44">
        <v>36.080483610937179</v>
      </c>
      <c r="AR44">
        <v>13.572299849718222</v>
      </c>
      <c r="AS44">
        <v>4.6068894402003755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42.383764985474585</v>
      </c>
      <c r="BB44">
        <f t="shared" si="0"/>
        <v>971.58190452348799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511.04011687018226</v>
      </c>
      <c r="L45">
        <v>9.4344905091113489</v>
      </c>
      <c r="M45">
        <v>62.762152614964414</v>
      </c>
      <c r="N45">
        <v>51.22542507936631</v>
      </c>
      <c r="O45">
        <v>72.283479481210449</v>
      </c>
      <c r="P45">
        <v>26.954039120286495</v>
      </c>
      <c r="Q45">
        <v>9.467871915309324</v>
      </c>
      <c r="R45">
        <v>18.328333215127</v>
      </c>
      <c r="S45">
        <v>11.436286239772386</v>
      </c>
      <c r="T45">
        <v>0</v>
      </c>
      <c r="U45">
        <v>41.400004258864101</v>
      </c>
      <c r="V45">
        <v>6.2571911462836152</v>
      </c>
      <c r="W45">
        <v>19.998339039518214</v>
      </c>
      <c r="X45">
        <v>43.174650317673667</v>
      </c>
      <c r="Y45">
        <v>0</v>
      </c>
      <c r="Z45">
        <v>0</v>
      </c>
      <c r="AA45">
        <v>0</v>
      </c>
      <c r="AB45">
        <v>5.3361604833020237</v>
      </c>
      <c r="AC45">
        <v>0</v>
      </c>
      <c r="AD45">
        <v>0</v>
      </c>
      <c r="AE45">
        <v>0</v>
      </c>
      <c r="AF45">
        <v>6.2040900548945945</v>
      </c>
      <c r="AG45">
        <v>30.433225811834689</v>
      </c>
      <c r="AH45">
        <v>0</v>
      </c>
      <c r="AI45">
        <v>0</v>
      </c>
      <c r="AJ45">
        <v>0</v>
      </c>
      <c r="AK45">
        <v>23.635364039135876</v>
      </c>
      <c r="AL45">
        <v>1.9932461032968078</v>
      </c>
      <c r="AM45">
        <v>0</v>
      </c>
      <c r="AN45">
        <v>0</v>
      </c>
      <c r="AO45">
        <v>0</v>
      </c>
      <c r="AP45">
        <v>0.22497563932373199</v>
      </c>
      <c r="AQ45">
        <v>32.844764029012737</v>
      </c>
      <c r="AR45">
        <v>2.9083501314965563</v>
      </c>
      <c r="AS45">
        <v>4.6068894402003755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41.463486823578926</v>
      </c>
      <c r="BB45">
        <f t="shared" si="0"/>
        <v>950.48595871658802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511.04011687018226</v>
      </c>
      <c r="L46">
        <v>9.4344905091113489</v>
      </c>
      <c r="M46">
        <v>62.762152614964414</v>
      </c>
      <c r="N46">
        <v>51.22542507936631</v>
      </c>
      <c r="O46">
        <v>72.283479481210449</v>
      </c>
      <c r="P46">
        <v>26.954039120286495</v>
      </c>
      <c r="Q46">
        <v>9.467871915309324</v>
      </c>
      <c r="R46">
        <v>18.328333215127</v>
      </c>
      <c r="S46">
        <v>11.436286239772386</v>
      </c>
      <c r="T46">
        <v>0</v>
      </c>
      <c r="U46">
        <v>41.400004258864101</v>
      </c>
      <c r="V46">
        <v>6.2571911462836152</v>
      </c>
      <c r="W46">
        <v>19.998339039518214</v>
      </c>
      <c r="X46">
        <v>43.174650317673667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6.2040900548945945</v>
      </c>
      <c r="AG46">
        <v>30.433225811834689</v>
      </c>
      <c r="AH46">
        <v>0</v>
      </c>
      <c r="AI46">
        <v>0</v>
      </c>
      <c r="AJ46">
        <v>0</v>
      </c>
      <c r="AK46">
        <v>23.635364039135876</v>
      </c>
      <c r="AL46">
        <v>1.9932461032968078</v>
      </c>
      <c r="AM46">
        <v>0</v>
      </c>
      <c r="AN46">
        <v>0</v>
      </c>
      <c r="AO46">
        <v>0</v>
      </c>
      <c r="AP46">
        <v>0.22497563932373199</v>
      </c>
      <c r="AQ46">
        <v>21.896509820079313</v>
      </c>
      <c r="AR46">
        <v>1.4541750657482782</v>
      </c>
      <c r="AS46">
        <v>4.6068894402003755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40.72201377169521</v>
      </c>
      <c r="BB46">
        <f t="shared" si="0"/>
        <v>933.48884201048793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511.04011687018226</v>
      </c>
      <c r="L47">
        <v>9.4344905091113489</v>
      </c>
      <c r="M47">
        <v>62.762152614964414</v>
      </c>
      <c r="N47">
        <v>51.22542507936631</v>
      </c>
      <c r="O47">
        <v>72.283479481210449</v>
      </c>
      <c r="P47">
        <v>26.954039120286495</v>
      </c>
      <c r="Q47">
        <v>9.467871915309324</v>
      </c>
      <c r="R47">
        <v>18.328333215127</v>
      </c>
      <c r="S47">
        <v>11.436286239772386</v>
      </c>
      <c r="T47">
        <v>0</v>
      </c>
      <c r="U47">
        <v>41.400004258864101</v>
      </c>
      <c r="V47">
        <v>6.2571911462836152</v>
      </c>
      <c r="W47">
        <v>20.099024339126846</v>
      </c>
      <c r="X47">
        <v>43.174650317673667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6.2040900548945945</v>
      </c>
      <c r="AG47">
        <v>30.433225811834689</v>
      </c>
      <c r="AH47">
        <v>0</v>
      </c>
      <c r="AI47">
        <v>0</v>
      </c>
      <c r="AJ47">
        <v>0</v>
      </c>
      <c r="AK47">
        <v>23.635364039135876</v>
      </c>
      <c r="AL47">
        <v>1.9932461032968078</v>
      </c>
      <c r="AM47">
        <v>0</v>
      </c>
      <c r="AN47">
        <v>0</v>
      </c>
      <c r="AO47">
        <v>0</v>
      </c>
      <c r="AP47">
        <v>0.22497563932373199</v>
      </c>
      <c r="AQ47">
        <v>10.948254910039656</v>
      </c>
      <c r="AR47">
        <v>1.4541750657482782</v>
      </c>
      <c r="AS47">
        <v>4.6068894402003755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40.268585361979184</v>
      </c>
      <c r="BB47">
        <f t="shared" si="0"/>
        <v>923.0947008097728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511.04011687018226</v>
      </c>
      <c r="L48">
        <v>9.4344905091113489</v>
      </c>
      <c r="M48">
        <v>62.762152614964414</v>
      </c>
      <c r="N48">
        <v>51.22542507936631</v>
      </c>
      <c r="O48">
        <v>72.283479481210449</v>
      </c>
      <c r="P48">
        <v>26.954039120286495</v>
      </c>
      <c r="Q48">
        <v>9.467871915309324</v>
      </c>
      <c r="R48">
        <v>18.328333215127</v>
      </c>
      <c r="S48">
        <v>11.436286239772386</v>
      </c>
      <c r="T48">
        <v>0</v>
      </c>
      <c r="U48">
        <v>41.400004258864101</v>
      </c>
      <c r="V48">
        <v>6.2571911462836152</v>
      </c>
      <c r="W48">
        <v>20.099024339126846</v>
      </c>
      <c r="X48">
        <v>43.174650317673667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6.2040900548945945</v>
      </c>
      <c r="AG48">
        <v>30.433225811834689</v>
      </c>
      <c r="AH48">
        <v>0</v>
      </c>
      <c r="AI48">
        <v>0</v>
      </c>
      <c r="AJ48">
        <v>0</v>
      </c>
      <c r="AK48">
        <v>23.635364039135876</v>
      </c>
      <c r="AL48">
        <v>1.9932461032968078</v>
      </c>
      <c r="AM48">
        <v>0</v>
      </c>
      <c r="AN48">
        <v>0</v>
      </c>
      <c r="AO48">
        <v>0</v>
      </c>
      <c r="AP48">
        <v>0.22497563932373199</v>
      </c>
      <c r="AQ48">
        <v>0</v>
      </c>
      <c r="AR48">
        <v>1.4541750657482782</v>
      </c>
      <c r="AS48">
        <v>4.6068894402003755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39.810948306739526</v>
      </c>
      <c r="BB48">
        <f t="shared" si="0"/>
        <v>912.6040829549728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511.04011687018226</v>
      </c>
      <c r="L49">
        <v>9.4344905091113489</v>
      </c>
      <c r="M49">
        <v>62.762152614964414</v>
      </c>
      <c r="N49">
        <v>51.22542507936631</v>
      </c>
      <c r="O49">
        <v>72.283479481210449</v>
      </c>
      <c r="P49">
        <v>26.954039120286495</v>
      </c>
      <c r="Q49">
        <v>9.467871915309324</v>
      </c>
      <c r="R49">
        <v>18.328333215127</v>
      </c>
      <c r="S49">
        <v>11.436286239772386</v>
      </c>
      <c r="T49">
        <v>0</v>
      </c>
      <c r="U49">
        <v>41.400004258864101</v>
      </c>
      <c r="V49">
        <v>6.2571911462836152</v>
      </c>
      <c r="W49">
        <v>20.099024339126846</v>
      </c>
      <c r="X49">
        <v>43.174650317673667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6.2040900548945945</v>
      </c>
      <c r="AG49">
        <v>30.433225811834689</v>
      </c>
      <c r="AH49">
        <v>0</v>
      </c>
      <c r="AI49">
        <v>0</v>
      </c>
      <c r="AJ49">
        <v>0</v>
      </c>
      <c r="AK49">
        <v>23.635364039135876</v>
      </c>
      <c r="AL49">
        <v>1.9932461032968078</v>
      </c>
      <c r="AM49">
        <v>0</v>
      </c>
      <c r="AN49">
        <v>0</v>
      </c>
      <c r="AO49">
        <v>0</v>
      </c>
      <c r="AP49">
        <v>0.22497563932373199</v>
      </c>
      <c r="AQ49">
        <v>0</v>
      </c>
      <c r="AR49">
        <v>1.4541750657482782</v>
      </c>
      <c r="AS49">
        <v>4.6068894402003755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39.810948306739526</v>
      </c>
      <c r="BB49">
        <f t="shared" si="0"/>
        <v>912.6040829549728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511.04011687018226</v>
      </c>
      <c r="L50">
        <v>9.4344905091113489</v>
      </c>
      <c r="M50">
        <v>62.762152614964414</v>
      </c>
      <c r="N50">
        <v>51.22542507936631</v>
      </c>
      <c r="O50">
        <v>72.283479481210449</v>
      </c>
      <c r="P50">
        <v>26.954039120286495</v>
      </c>
      <c r="Q50">
        <v>9.467871915309324</v>
      </c>
      <c r="R50">
        <v>18.328333215127</v>
      </c>
      <c r="S50">
        <v>11.436286239772386</v>
      </c>
      <c r="T50">
        <v>0</v>
      </c>
      <c r="U50">
        <v>41.400004258864101</v>
      </c>
      <c r="V50">
        <v>6.2571911462836152</v>
      </c>
      <c r="W50">
        <v>20.099024339126846</v>
      </c>
      <c r="X50">
        <v>43.174650317673667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6.2040900548945945</v>
      </c>
      <c r="AG50">
        <v>30.433225811834689</v>
      </c>
      <c r="AH50">
        <v>0</v>
      </c>
      <c r="AI50">
        <v>0</v>
      </c>
      <c r="AJ50">
        <v>0</v>
      </c>
      <c r="AK50">
        <v>23.635364039135876</v>
      </c>
      <c r="AL50">
        <v>1.9932461032968078</v>
      </c>
      <c r="AM50">
        <v>0</v>
      </c>
      <c r="AN50">
        <v>0</v>
      </c>
      <c r="AO50">
        <v>0</v>
      </c>
      <c r="AP50">
        <v>0.22497563932373199</v>
      </c>
      <c r="AQ50">
        <v>0</v>
      </c>
      <c r="AR50">
        <v>1.4541750657482782</v>
      </c>
      <c r="AS50">
        <v>4.6068894402003755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39.810948306739526</v>
      </c>
      <c r="BB50">
        <f t="shared" si="0"/>
        <v>912.6040829549728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511.04011687018226</v>
      </c>
      <c r="L51">
        <v>9.4344905091113489</v>
      </c>
      <c r="M51">
        <v>62.762152614964414</v>
      </c>
      <c r="N51">
        <v>51.22542507936631</v>
      </c>
      <c r="O51">
        <v>72.283479481210449</v>
      </c>
      <c r="P51">
        <v>26.954039120286495</v>
      </c>
      <c r="Q51">
        <v>9.6342643482827288</v>
      </c>
      <c r="R51">
        <v>18.328333215127</v>
      </c>
      <c r="S51">
        <v>11.6905031902779</v>
      </c>
      <c r="T51">
        <v>0</v>
      </c>
      <c r="U51">
        <v>41.400004258864101</v>
      </c>
      <c r="V51">
        <v>6.2571911462836152</v>
      </c>
      <c r="W51">
        <v>20.099024339126846</v>
      </c>
      <c r="X51">
        <v>43.174650317673667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6.2040900548945945</v>
      </c>
      <c r="AG51">
        <v>30.433225811834689</v>
      </c>
      <c r="AH51">
        <v>0</v>
      </c>
      <c r="AI51">
        <v>0</v>
      </c>
      <c r="AJ51">
        <v>0</v>
      </c>
      <c r="AK51">
        <v>23.635364039135876</v>
      </c>
      <c r="AL51">
        <v>1.9932461032968078</v>
      </c>
      <c r="AM51">
        <v>0</v>
      </c>
      <c r="AN51">
        <v>0</v>
      </c>
      <c r="AO51">
        <v>0</v>
      </c>
      <c r="AP51">
        <v>0.22497563932373199</v>
      </c>
      <c r="AQ51">
        <v>0</v>
      </c>
      <c r="AR51">
        <v>1.4541750657482782</v>
      </c>
      <c r="AS51">
        <v>2.3625073112085158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39.734714605977089</v>
      </c>
      <c r="BB51">
        <f t="shared" si="0"/>
        <v>910.85654391022263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511.04011687018226</v>
      </c>
      <c r="L52">
        <v>9.4344905091113489</v>
      </c>
      <c r="M52">
        <v>62.762152614964414</v>
      </c>
      <c r="N52">
        <v>51.22542507936631</v>
      </c>
      <c r="O52">
        <v>72.283479481210449</v>
      </c>
      <c r="P52">
        <v>26.954039120286495</v>
      </c>
      <c r="Q52">
        <v>9.6347893067787034</v>
      </c>
      <c r="R52">
        <v>18.328333215127</v>
      </c>
      <c r="S52">
        <v>11.692947291733658</v>
      </c>
      <c r="T52">
        <v>0</v>
      </c>
      <c r="U52">
        <v>41.400004258864101</v>
      </c>
      <c r="V52">
        <v>6.2571911462836152</v>
      </c>
      <c r="W52">
        <v>20.099024339126846</v>
      </c>
      <c r="X52">
        <v>43.174650317673667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6.2040900548945945</v>
      </c>
      <c r="AG52">
        <v>30.433225811834689</v>
      </c>
      <c r="AH52">
        <v>0</v>
      </c>
      <c r="AI52">
        <v>0</v>
      </c>
      <c r="AJ52">
        <v>0</v>
      </c>
      <c r="AK52">
        <v>23.635364039135876</v>
      </c>
      <c r="AL52">
        <v>1.9932461032968078</v>
      </c>
      <c r="AM52">
        <v>0</v>
      </c>
      <c r="AN52">
        <v>0</v>
      </c>
      <c r="AO52">
        <v>0</v>
      </c>
      <c r="AP52">
        <v>0.22497563932373199</v>
      </c>
      <c r="AQ52">
        <v>0</v>
      </c>
      <c r="AR52">
        <v>1.4541750657482782</v>
      </c>
      <c r="AS52">
        <v>2.3625073112085158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39.734838712683072</v>
      </c>
      <c r="BB52">
        <f t="shared" si="0"/>
        <v>910.8593888634681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511.04011687018226</v>
      </c>
      <c r="L53">
        <v>9.4344905091113489</v>
      </c>
      <c r="M53">
        <v>62.762152614964414</v>
      </c>
      <c r="N53">
        <v>51.22542507936631</v>
      </c>
      <c r="O53">
        <v>72.283479481210449</v>
      </c>
      <c r="P53">
        <v>26.954039120286495</v>
      </c>
      <c r="Q53">
        <v>9.6347893067787034</v>
      </c>
      <c r="R53">
        <v>18.328333215127</v>
      </c>
      <c r="S53">
        <v>11.692947291733658</v>
      </c>
      <c r="T53">
        <v>0</v>
      </c>
      <c r="U53">
        <v>41.400004258864101</v>
      </c>
      <c r="V53">
        <v>6.2571911462836152</v>
      </c>
      <c r="W53">
        <v>20.099024339126846</v>
      </c>
      <c r="X53">
        <v>43.174650317673667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6.2040900548945945</v>
      </c>
      <c r="AG53">
        <v>30.433225811834689</v>
      </c>
      <c r="AH53">
        <v>0</v>
      </c>
      <c r="AI53">
        <v>0</v>
      </c>
      <c r="AJ53">
        <v>0</v>
      </c>
      <c r="AK53">
        <v>23.635364039135876</v>
      </c>
      <c r="AL53">
        <v>1.9932461032968078</v>
      </c>
      <c r="AM53">
        <v>0</v>
      </c>
      <c r="AN53">
        <v>0</v>
      </c>
      <c r="AO53">
        <v>0</v>
      </c>
      <c r="AP53">
        <v>0.67492691797119597</v>
      </c>
      <c r="AQ53">
        <v>0</v>
      </c>
      <c r="AR53">
        <v>1.4541750657482782</v>
      </c>
      <c r="AS53">
        <v>2.9531341390106447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39.778334877532679</v>
      </c>
      <c r="BB53">
        <f t="shared" si="0"/>
        <v>911.85647080506817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511.04011687018226</v>
      </c>
      <c r="L54">
        <v>9.4344905091113489</v>
      </c>
      <c r="M54">
        <v>62.762152614964414</v>
      </c>
      <c r="N54">
        <v>51.22542507936631</v>
      </c>
      <c r="O54">
        <v>72.283479481210449</v>
      </c>
      <c r="P54">
        <v>26.954039120286495</v>
      </c>
      <c r="Q54">
        <v>9.6347893067787034</v>
      </c>
      <c r="R54">
        <v>18.328333215127</v>
      </c>
      <c r="S54">
        <v>11.692947291733658</v>
      </c>
      <c r="T54">
        <v>0</v>
      </c>
      <c r="U54">
        <v>41.400004258864101</v>
      </c>
      <c r="V54">
        <v>6.2571911462836152</v>
      </c>
      <c r="W54">
        <v>20.099024339126846</v>
      </c>
      <c r="X54">
        <v>43.174650317673667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6.2040900548945945</v>
      </c>
      <c r="AG54">
        <v>30.433225811834689</v>
      </c>
      <c r="AH54">
        <v>0</v>
      </c>
      <c r="AI54">
        <v>0</v>
      </c>
      <c r="AJ54">
        <v>0</v>
      </c>
      <c r="AK54">
        <v>23.635364039135876</v>
      </c>
      <c r="AL54">
        <v>1.9932461032968078</v>
      </c>
      <c r="AM54">
        <v>0</v>
      </c>
      <c r="AN54">
        <v>0</v>
      </c>
      <c r="AO54">
        <v>0</v>
      </c>
      <c r="AP54">
        <v>0.67492691797119597</v>
      </c>
      <c r="AQ54">
        <v>0</v>
      </c>
      <c r="AR54">
        <v>1.4541750657482782</v>
      </c>
      <c r="AS54">
        <v>2.9531341390106447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39.778334877532679</v>
      </c>
      <c r="BB54">
        <f t="shared" si="0"/>
        <v>911.85647080506817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511.04011687018226</v>
      </c>
      <c r="L55">
        <v>9.4344905091113489</v>
      </c>
      <c r="M55">
        <v>62.762152614964414</v>
      </c>
      <c r="N55">
        <v>51.22542507936631</v>
      </c>
      <c r="O55">
        <v>72.283479481210449</v>
      </c>
      <c r="P55">
        <v>26.954039120286495</v>
      </c>
      <c r="Q55">
        <v>9.6347893067787034</v>
      </c>
      <c r="R55">
        <v>18.328333215127</v>
      </c>
      <c r="S55">
        <v>11.692947291733658</v>
      </c>
      <c r="T55">
        <v>0</v>
      </c>
      <c r="U55">
        <v>41.400004258864101</v>
      </c>
      <c r="V55">
        <v>6.2571911462836152</v>
      </c>
      <c r="W55">
        <v>20.099024339126846</v>
      </c>
      <c r="X55">
        <v>43.174650317673667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6.2040900548945945</v>
      </c>
      <c r="AG55">
        <v>30.433225811834689</v>
      </c>
      <c r="AH55">
        <v>0</v>
      </c>
      <c r="AI55">
        <v>0</v>
      </c>
      <c r="AJ55">
        <v>0</v>
      </c>
      <c r="AK55">
        <v>23.635364039135876</v>
      </c>
      <c r="AL55">
        <v>1.9932461032968078</v>
      </c>
      <c r="AM55">
        <v>0</v>
      </c>
      <c r="AN55">
        <v>0</v>
      </c>
      <c r="AO55">
        <v>0</v>
      </c>
      <c r="AP55">
        <v>0.67492691797119597</v>
      </c>
      <c r="AQ55">
        <v>0</v>
      </c>
      <c r="AR55">
        <v>1.4541750657482782</v>
      </c>
      <c r="AS55">
        <v>2.9531341390106447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39.778334877532679</v>
      </c>
      <c r="BB55">
        <f t="shared" si="0"/>
        <v>911.85647080506817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511.04011687018226</v>
      </c>
      <c r="L56">
        <v>9.4344905091113489</v>
      </c>
      <c r="M56">
        <v>62.762152614964414</v>
      </c>
      <c r="N56">
        <v>51.22542507936631</v>
      </c>
      <c r="O56">
        <v>72.283479481210449</v>
      </c>
      <c r="P56">
        <v>26.954039120286495</v>
      </c>
      <c r="Q56">
        <v>9.6347893067787034</v>
      </c>
      <c r="R56">
        <v>18.328333215127</v>
      </c>
      <c r="S56">
        <v>11.692947291733658</v>
      </c>
      <c r="T56">
        <v>0</v>
      </c>
      <c r="U56">
        <v>41.400004258864101</v>
      </c>
      <c r="V56">
        <v>6.2571911462836152</v>
      </c>
      <c r="W56">
        <v>20.099024339126846</v>
      </c>
      <c r="X56">
        <v>43.174650317673667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6.2040900548945945</v>
      </c>
      <c r="AG56">
        <v>30.433225811834689</v>
      </c>
      <c r="AH56">
        <v>0</v>
      </c>
      <c r="AI56">
        <v>0</v>
      </c>
      <c r="AJ56">
        <v>0</v>
      </c>
      <c r="AK56">
        <v>23.635364039135876</v>
      </c>
      <c r="AL56">
        <v>1.9932461032968078</v>
      </c>
      <c r="AM56">
        <v>0</v>
      </c>
      <c r="AN56">
        <v>0</v>
      </c>
      <c r="AO56">
        <v>0</v>
      </c>
      <c r="AP56">
        <v>0.67492691797119597</v>
      </c>
      <c r="AQ56">
        <v>0</v>
      </c>
      <c r="AR56">
        <v>1.4541750657482782</v>
      </c>
      <c r="AS56">
        <v>2.9531341390106447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39.778334877532679</v>
      </c>
      <c r="BB56">
        <f t="shared" si="0"/>
        <v>911.85647080506817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511.04011687018226</v>
      </c>
      <c r="L57">
        <v>9.4344905091113489</v>
      </c>
      <c r="M57">
        <v>62.762152614964414</v>
      </c>
      <c r="N57">
        <v>51.22542507936631</v>
      </c>
      <c r="O57">
        <v>72.283479481210449</v>
      </c>
      <c r="P57">
        <v>26.954039120286495</v>
      </c>
      <c r="Q57">
        <v>9.7494756859452352</v>
      </c>
      <c r="R57">
        <v>18.328333215127</v>
      </c>
      <c r="S57">
        <v>11.692947291733658</v>
      </c>
      <c r="T57">
        <v>0</v>
      </c>
      <c r="U57">
        <v>41.400004258864101</v>
      </c>
      <c r="V57">
        <v>6.2571911462836152</v>
      </c>
      <c r="W57">
        <v>20.099024339126846</v>
      </c>
      <c r="X57">
        <v>43.174650317673667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6.2040900548945945</v>
      </c>
      <c r="AG57">
        <v>30.433225811834689</v>
      </c>
      <c r="AH57">
        <v>0</v>
      </c>
      <c r="AI57">
        <v>0</v>
      </c>
      <c r="AJ57">
        <v>0</v>
      </c>
      <c r="AK57">
        <v>23.635364039135876</v>
      </c>
      <c r="AL57">
        <v>1.9932461032968078</v>
      </c>
      <c r="AM57">
        <v>0</v>
      </c>
      <c r="AN57">
        <v>0</v>
      </c>
      <c r="AO57">
        <v>0</v>
      </c>
      <c r="AP57">
        <v>2.474732032561052</v>
      </c>
      <c r="AQ57">
        <v>0</v>
      </c>
      <c r="AR57">
        <v>1.4541750657482782</v>
      </c>
      <c r="AS57">
        <v>2.9531341390106447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39.858360621971705</v>
      </c>
      <c r="BB57">
        <f t="shared" si="0"/>
        <v>913.69093655438564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511.04011687018226</v>
      </c>
      <c r="L58">
        <v>9.4344905091113489</v>
      </c>
      <c r="M58">
        <v>62.762152614964414</v>
      </c>
      <c r="N58">
        <v>51.22542507936631</v>
      </c>
      <c r="O58">
        <v>72.283479481210449</v>
      </c>
      <c r="P58">
        <v>26.954039120286495</v>
      </c>
      <c r="Q58">
        <v>9.7495250692981763</v>
      </c>
      <c r="R58">
        <v>18.328333215127</v>
      </c>
      <c r="S58">
        <v>11.692947291733658</v>
      </c>
      <c r="T58">
        <v>0</v>
      </c>
      <c r="U58">
        <v>41.400004258864101</v>
      </c>
      <c r="V58">
        <v>6.2571911462836152</v>
      </c>
      <c r="W58">
        <v>20.099024339126846</v>
      </c>
      <c r="X58">
        <v>43.174650317673667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6.2040900548945945</v>
      </c>
      <c r="AG58">
        <v>30.433225811834689</v>
      </c>
      <c r="AH58">
        <v>0</v>
      </c>
      <c r="AI58">
        <v>0</v>
      </c>
      <c r="AJ58">
        <v>0</v>
      </c>
      <c r="AK58">
        <v>23.635364039135876</v>
      </c>
      <c r="AL58">
        <v>1.9932461032968078</v>
      </c>
      <c r="AM58">
        <v>0</v>
      </c>
      <c r="AN58">
        <v>0</v>
      </c>
      <c r="AO58">
        <v>0</v>
      </c>
      <c r="AP58">
        <v>2.474732032561052</v>
      </c>
      <c r="AQ58">
        <v>0</v>
      </c>
      <c r="AR58">
        <v>2.9083501314965563</v>
      </c>
      <c r="AS58">
        <v>2.9531341390106447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39.919147203944128</v>
      </c>
      <c r="BB58">
        <f t="shared" si="0"/>
        <v>915.08437442151444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511.04011687018226</v>
      </c>
      <c r="L59">
        <v>9.4344905091113489</v>
      </c>
      <c r="M59">
        <v>62.762152614964414</v>
      </c>
      <c r="N59">
        <v>51.22542507936631</v>
      </c>
      <c r="O59">
        <v>72.283479481210449</v>
      </c>
      <c r="P59">
        <v>26.954039120286495</v>
      </c>
      <c r="Q59">
        <v>9.7495250692981763</v>
      </c>
      <c r="R59">
        <v>18.328333215127</v>
      </c>
      <c r="S59">
        <v>11.692947291733658</v>
      </c>
      <c r="T59">
        <v>0</v>
      </c>
      <c r="U59">
        <v>41.400004258864101</v>
      </c>
      <c r="V59">
        <v>6.2571911462836152</v>
      </c>
      <c r="W59">
        <v>20.099024339126846</v>
      </c>
      <c r="X59">
        <v>43.174650317673667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6.2040900548945945</v>
      </c>
      <c r="AG59">
        <v>30.433225811834689</v>
      </c>
      <c r="AH59">
        <v>0</v>
      </c>
      <c r="AI59">
        <v>0</v>
      </c>
      <c r="AJ59">
        <v>0</v>
      </c>
      <c r="AK59">
        <v>23.635364039135876</v>
      </c>
      <c r="AL59">
        <v>1.9932461032968078</v>
      </c>
      <c r="AM59">
        <v>0</v>
      </c>
      <c r="AN59">
        <v>0</v>
      </c>
      <c r="AO59">
        <v>0</v>
      </c>
      <c r="AP59">
        <v>2.474732032561052</v>
      </c>
      <c r="AQ59">
        <v>0</v>
      </c>
      <c r="AR59">
        <v>2.9083501314965563</v>
      </c>
      <c r="AS59">
        <v>2.9531341390106447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39.919147203944128</v>
      </c>
      <c r="BB59">
        <f t="shared" si="0"/>
        <v>915.08437442151444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511.04011687018226</v>
      </c>
      <c r="L60">
        <v>9.4344905091113489</v>
      </c>
      <c r="M60">
        <v>62.762152614964414</v>
      </c>
      <c r="N60">
        <v>51.22542507936631</v>
      </c>
      <c r="O60">
        <v>72.283479481210449</v>
      </c>
      <c r="P60">
        <v>26.954039120286495</v>
      </c>
      <c r="Q60">
        <v>9.6347893067787034</v>
      </c>
      <c r="R60">
        <v>18.328333215127</v>
      </c>
      <c r="S60">
        <v>11.692947291733658</v>
      </c>
      <c r="T60">
        <v>0</v>
      </c>
      <c r="U60">
        <v>41.400004258864101</v>
      </c>
      <c r="V60">
        <v>6.2571911462836152</v>
      </c>
      <c r="W60">
        <v>20.099024339126846</v>
      </c>
      <c r="X60">
        <v>43.174650317673667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6.2040900548945945</v>
      </c>
      <c r="AG60">
        <v>30.433225811834689</v>
      </c>
      <c r="AH60">
        <v>0</v>
      </c>
      <c r="AI60">
        <v>0</v>
      </c>
      <c r="AJ60">
        <v>0</v>
      </c>
      <c r="AK60">
        <v>23.635364039135876</v>
      </c>
      <c r="AL60">
        <v>1.9932461032968078</v>
      </c>
      <c r="AM60">
        <v>0</v>
      </c>
      <c r="AN60">
        <v>0</v>
      </c>
      <c r="AO60">
        <v>0</v>
      </c>
      <c r="AP60">
        <v>2.474732032561052</v>
      </c>
      <c r="AQ60">
        <v>0</v>
      </c>
      <c r="AR60">
        <v>2.9083501314965563</v>
      </c>
      <c r="AS60">
        <v>2.9531341390106447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39.914351249070812</v>
      </c>
      <c r="BB60">
        <f t="shared" si="0"/>
        <v>914.9744346138682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511.04011687018226</v>
      </c>
      <c r="L61">
        <v>9.4344905091113489</v>
      </c>
      <c r="M61">
        <v>62.762152614964414</v>
      </c>
      <c r="N61">
        <v>51.22542507936631</v>
      </c>
      <c r="O61">
        <v>72.283479481210449</v>
      </c>
      <c r="P61">
        <v>26.954039120286495</v>
      </c>
      <c r="Q61">
        <v>9.6347893067787034</v>
      </c>
      <c r="R61">
        <v>18.328333215127</v>
      </c>
      <c r="S61">
        <v>11.692947291733658</v>
      </c>
      <c r="T61">
        <v>0</v>
      </c>
      <c r="U61">
        <v>41.400004258864101</v>
      </c>
      <c r="V61">
        <v>6.2571911462836152</v>
      </c>
      <c r="W61">
        <v>20.099024339126846</v>
      </c>
      <c r="X61">
        <v>43.174650317673667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6.2040900548945945</v>
      </c>
      <c r="AG61">
        <v>30.433225811834689</v>
      </c>
      <c r="AH61">
        <v>0</v>
      </c>
      <c r="AI61">
        <v>0</v>
      </c>
      <c r="AJ61">
        <v>0</v>
      </c>
      <c r="AK61">
        <v>23.635364039135876</v>
      </c>
      <c r="AL61">
        <v>1.9932461032968078</v>
      </c>
      <c r="AM61">
        <v>0</v>
      </c>
      <c r="AN61">
        <v>0</v>
      </c>
      <c r="AO61">
        <v>0</v>
      </c>
      <c r="AP61">
        <v>2.474732032561052</v>
      </c>
      <c r="AQ61">
        <v>10.948254910039656</v>
      </c>
      <c r="AR61">
        <v>3.5869650093926109</v>
      </c>
      <c r="AS61">
        <v>3.5437609668127741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40.425042607608653</v>
      </c>
      <c r="BB61">
        <f t="shared" si="0"/>
        <v>926.6812398710681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511.04011687018226</v>
      </c>
      <c r="L62">
        <v>9.4344905091113489</v>
      </c>
      <c r="M62">
        <v>62.762152614964414</v>
      </c>
      <c r="N62">
        <v>51.22542507936631</v>
      </c>
      <c r="O62">
        <v>72.283479481210449</v>
      </c>
      <c r="P62">
        <v>26.954039120286495</v>
      </c>
      <c r="Q62">
        <v>9.6347893067787034</v>
      </c>
      <c r="R62">
        <v>18.328333215127</v>
      </c>
      <c r="S62">
        <v>11.692947291733658</v>
      </c>
      <c r="T62">
        <v>0</v>
      </c>
      <c r="U62">
        <v>41.400004258864101</v>
      </c>
      <c r="V62">
        <v>6.2571911462836152</v>
      </c>
      <c r="W62">
        <v>20.099024339126846</v>
      </c>
      <c r="X62">
        <v>43.174650317673667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6.2040900548945945</v>
      </c>
      <c r="AG62">
        <v>30.433225811834689</v>
      </c>
      <c r="AH62">
        <v>0</v>
      </c>
      <c r="AI62">
        <v>0</v>
      </c>
      <c r="AJ62">
        <v>0</v>
      </c>
      <c r="AK62">
        <v>23.635364039135876</v>
      </c>
      <c r="AL62">
        <v>9.5329145890297013</v>
      </c>
      <c r="AM62">
        <v>0</v>
      </c>
      <c r="AN62">
        <v>0</v>
      </c>
      <c r="AO62">
        <v>0</v>
      </c>
      <c r="AP62">
        <v>2.474732032561052</v>
      </c>
      <c r="AQ62">
        <v>11.258529476935923</v>
      </c>
      <c r="AR62">
        <v>3.5869650093926109</v>
      </c>
      <c r="AS62">
        <v>3.5437609668127741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40.753170227208557</v>
      </c>
      <c r="BB62">
        <f t="shared" si="0"/>
        <v>934.20305530409746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511.04011687018226</v>
      </c>
      <c r="L63">
        <v>9.4344905091113489</v>
      </c>
      <c r="M63">
        <v>62.762152614964414</v>
      </c>
      <c r="N63">
        <v>51.22542507936631</v>
      </c>
      <c r="O63">
        <v>72.283479481210449</v>
      </c>
      <c r="P63">
        <v>26.954039120286495</v>
      </c>
      <c r="Q63">
        <v>9.6347893067787034</v>
      </c>
      <c r="R63">
        <v>18.328333215127</v>
      </c>
      <c r="S63">
        <v>11.692947291733658</v>
      </c>
      <c r="T63">
        <v>0</v>
      </c>
      <c r="U63">
        <v>41.400004258864101</v>
      </c>
      <c r="V63">
        <v>6.2571911462836152</v>
      </c>
      <c r="W63">
        <v>20.099024339126846</v>
      </c>
      <c r="X63">
        <v>43.174650317673667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6.2040900548945945</v>
      </c>
      <c r="AG63">
        <v>30.433225811834689</v>
      </c>
      <c r="AH63">
        <v>0</v>
      </c>
      <c r="AI63">
        <v>0</v>
      </c>
      <c r="AJ63">
        <v>0</v>
      </c>
      <c r="AK63">
        <v>23.635364039135876</v>
      </c>
      <c r="AL63">
        <v>39.864915058660252</v>
      </c>
      <c r="AM63">
        <v>0</v>
      </c>
      <c r="AN63">
        <v>0</v>
      </c>
      <c r="AO63">
        <v>0</v>
      </c>
      <c r="AP63">
        <v>0.67492691797119597</v>
      </c>
      <c r="AQ63">
        <v>21.896509820079313</v>
      </c>
      <c r="AR63">
        <v>3.5869650093926109</v>
      </c>
      <c r="AS63">
        <v>3.5437609668127741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42.390483571392636</v>
      </c>
      <c r="BB63">
        <f t="shared" si="0"/>
        <v>971.73591765809749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511.04011687018226</v>
      </c>
      <c r="L64">
        <v>9.4344905091113489</v>
      </c>
      <c r="M64">
        <v>62.762152614964414</v>
      </c>
      <c r="N64">
        <v>51.22542507936631</v>
      </c>
      <c r="O64">
        <v>72.283479481210449</v>
      </c>
      <c r="P64">
        <v>26.954039120286495</v>
      </c>
      <c r="Q64">
        <v>9.6347893067787034</v>
      </c>
      <c r="R64">
        <v>18.328333215127</v>
      </c>
      <c r="S64">
        <v>11.692947291733658</v>
      </c>
      <c r="T64">
        <v>0</v>
      </c>
      <c r="U64">
        <v>41.400004258864101</v>
      </c>
      <c r="V64">
        <v>6.2571911462836152</v>
      </c>
      <c r="W64">
        <v>20.099024339126846</v>
      </c>
      <c r="X64">
        <v>43.174650317673667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6.2040900548945945</v>
      </c>
      <c r="AG64">
        <v>30.433225811834689</v>
      </c>
      <c r="AH64">
        <v>0</v>
      </c>
      <c r="AI64">
        <v>0</v>
      </c>
      <c r="AJ64">
        <v>0</v>
      </c>
      <c r="AK64">
        <v>23.635364039135876</v>
      </c>
      <c r="AL64">
        <v>39.864915058660252</v>
      </c>
      <c r="AM64">
        <v>0</v>
      </c>
      <c r="AN64">
        <v>0</v>
      </c>
      <c r="AO64">
        <v>0</v>
      </c>
      <c r="AP64">
        <v>0.67492691797119597</v>
      </c>
      <c r="AQ64">
        <v>32.844764029012737</v>
      </c>
      <c r="AR64">
        <v>3.5869650093926109</v>
      </c>
      <c r="AS64">
        <v>3.5437609668127741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42.848120597326059</v>
      </c>
      <c r="BB64">
        <f t="shared" si="0"/>
        <v>982.2265348410973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511.04011687018226</v>
      </c>
      <c r="L65">
        <v>9.4344905091113489</v>
      </c>
      <c r="M65">
        <v>62.762152614964414</v>
      </c>
      <c r="N65">
        <v>51.22542507936631</v>
      </c>
      <c r="O65">
        <v>72.283479481210449</v>
      </c>
      <c r="P65">
        <v>26.954039120286495</v>
      </c>
      <c r="Q65">
        <v>9.6347893067787034</v>
      </c>
      <c r="R65">
        <v>18.328333215127</v>
      </c>
      <c r="S65">
        <v>11.692947291733658</v>
      </c>
      <c r="T65">
        <v>0</v>
      </c>
      <c r="U65">
        <v>41.400004258864101</v>
      </c>
      <c r="V65">
        <v>6.2571911462836152</v>
      </c>
      <c r="W65">
        <v>20.099024339126846</v>
      </c>
      <c r="X65">
        <v>43.174650317673667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12.408179401481945</v>
      </c>
      <c r="AG65">
        <v>30.433225811834689</v>
      </c>
      <c r="AH65">
        <v>0</v>
      </c>
      <c r="AI65">
        <v>0</v>
      </c>
      <c r="AJ65">
        <v>0</v>
      </c>
      <c r="AK65">
        <v>23.635364039135876</v>
      </c>
      <c r="AL65">
        <v>34.665143393863488</v>
      </c>
      <c r="AM65">
        <v>0</v>
      </c>
      <c r="AN65">
        <v>0</v>
      </c>
      <c r="AO65">
        <v>0</v>
      </c>
      <c r="AP65">
        <v>0.67492691797119597</v>
      </c>
      <c r="AQ65">
        <v>32.844764029012737</v>
      </c>
      <c r="AR65">
        <v>3.5869650093926109</v>
      </c>
      <c r="AS65">
        <v>3.5437609668127741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42.890101076424912</v>
      </c>
      <c r="BB65">
        <f t="shared" si="0"/>
        <v>983.18887204378905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511.04011687018226</v>
      </c>
      <c r="L66">
        <v>9.4344905091113489</v>
      </c>
      <c r="M66">
        <v>62.762152614964414</v>
      </c>
      <c r="N66">
        <v>51.22542507936631</v>
      </c>
      <c r="O66">
        <v>72.283479481210449</v>
      </c>
      <c r="P66">
        <v>26.954039120286495</v>
      </c>
      <c r="Q66">
        <v>9.6347893067787034</v>
      </c>
      <c r="R66">
        <v>18.328333215127</v>
      </c>
      <c r="S66">
        <v>11.692947291733658</v>
      </c>
      <c r="T66">
        <v>0</v>
      </c>
      <c r="U66">
        <v>41.400004258864101</v>
      </c>
      <c r="V66">
        <v>6.2571911462836152</v>
      </c>
      <c r="W66">
        <v>20.099024339126846</v>
      </c>
      <c r="X66">
        <v>43.174650317673667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12.408179401481945</v>
      </c>
      <c r="AG66">
        <v>30.433225811834689</v>
      </c>
      <c r="AH66">
        <v>0</v>
      </c>
      <c r="AI66">
        <v>0</v>
      </c>
      <c r="AJ66">
        <v>0</v>
      </c>
      <c r="AK66">
        <v>23.635364039135876</v>
      </c>
      <c r="AL66">
        <v>34.665143393863488</v>
      </c>
      <c r="AM66">
        <v>0</v>
      </c>
      <c r="AN66">
        <v>0</v>
      </c>
      <c r="AO66">
        <v>0</v>
      </c>
      <c r="AP66">
        <v>0.67492691797119597</v>
      </c>
      <c r="AQ66">
        <v>32.844764029012737</v>
      </c>
      <c r="AR66">
        <v>2.9083501314965563</v>
      </c>
      <c r="AS66">
        <v>3.5437609668127741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42.861734974528858</v>
      </c>
      <c r="BB66">
        <f t="shared" si="0"/>
        <v>982.53862326778903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511.04011687018226</v>
      </c>
      <c r="L67">
        <v>9.4344905091113489</v>
      </c>
      <c r="M67">
        <v>62.762152614964414</v>
      </c>
      <c r="N67">
        <v>51.22542507936631</v>
      </c>
      <c r="O67">
        <v>72.283479481210449</v>
      </c>
      <c r="P67">
        <v>26.954039120286495</v>
      </c>
      <c r="Q67">
        <v>9.467871915309324</v>
      </c>
      <c r="R67">
        <v>18.328333215127</v>
      </c>
      <c r="S67">
        <v>11.436286239772386</v>
      </c>
      <c r="T67">
        <v>0</v>
      </c>
      <c r="U67">
        <v>41.400004258864101</v>
      </c>
      <c r="V67">
        <v>6.2571911462836152</v>
      </c>
      <c r="W67">
        <v>20.099024339126846</v>
      </c>
      <c r="X67">
        <v>43.174650317673667</v>
      </c>
      <c r="Y67">
        <v>0</v>
      </c>
      <c r="Z67">
        <v>0</v>
      </c>
      <c r="AA67">
        <v>0</v>
      </c>
      <c r="AB67">
        <v>1.7787203097474429</v>
      </c>
      <c r="AC67">
        <v>0</v>
      </c>
      <c r="AD67">
        <v>0</v>
      </c>
      <c r="AE67">
        <v>0</v>
      </c>
      <c r="AF67">
        <v>12.408179401481945</v>
      </c>
      <c r="AG67">
        <v>30.433225811834689</v>
      </c>
      <c r="AH67">
        <v>7.1412943081820064</v>
      </c>
      <c r="AI67">
        <v>0</v>
      </c>
      <c r="AJ67">
        <v>0</v>
      </c>
      <c r="AK67">
        <v>23.635364039135876</v>
      </c>
      <c r="AL67">
        <v>1.9065832292404252</v>
      </c>
      <c r="AM67">
        <v>0</v>
      </c>
      <c r="AN67">
        <v>0</v>
      </c>
      <c r="AO67">
        <v>0</v>
      </c>
      <c r="AP67">
        <v>0.67492691797119597</v>
      </c>
      <c r="AQ67">
        <v>32.844764029012737</v>
      </c>
      <c r="AR67">
        <v>1.9388997820914216</v>
      </c>
      <c r="AS67">
        <v>2.3625073112085158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41.757678764332262</v>
      </c>
      <c r="BB67">
        <f t="shared" si="0"/>
        <v>957.22985148285215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511.04011687018226</v>
      </c>
      <c r="L68">
        <v>9.4344905091113489</v>
      </c>
      <c r="M68">
        <v>62.762152614964414</v>
      </c>
      <c r="N68">
        <v>51.22542507936631</v>
      </c>
      <c r="O68">
        <v>72.283479481210449</v>
      </c>
      <c r="P68">
        <v>26.954039120286495</v>
      </c>
      <c r="Q68">
        <v>9.467871915309324</v>
      </c>
      <c r="R68">
        <v>18.328333215127</v>
      </c>
      <c r="S68">
        <v>11.436286239772386</v>
      </c>
      <c r="T68">
        <v>0</v>
      </c>
      <c r="U68">
        <v>41.400004258864101</v>
      </c>
      <c r="V68">
        <v>6.2571911462836152</v>
      </c>
      <c r="W68">
        <v>20.099024339126846</v>
      </c>
      <c r="X68">
        <v>43.174650317673667</v>
      </c>
      <c r="Y68">
        <v>0</v>
      </c>
      <c r="Z68">
        <v>0</v>
      </c>
      <c r="AA68">
        <v>0</v>
      </c>
      <c r="AB68">
        <v>5.8104857803172614</v>
      </c>
      <c r="AC68">
        <v>0</v>
      </c>
      <c r="AD68">
        <v>0</v>
      </c>
      <c r="AE68">
        <v>0</v>
      </c>
      <c r="AF68">
        <v>12.408179401481945</v>
      </c>
      <c r="AG68">
        <v>30.433225811834689</v>
      </c>
      <c r="AH68">
        <v>10.081827232206219</v>
      </c>
      <c r="AI68">
        <v>0</v>
      </c>
      <c r="AJ68">
        <v>0</v>
      </c>
      <c r="AK68">
        <v>23.635364039135876</v>
      </c>
      <c r="AL68">
        <v>1.9065832292404252</v>
      </c>
      <c r="AM68">
        <v>0</v>
      </c>
      <c r="AN68">
        <v>0</v>
      </c>
      <c r="AO68">
        <v>0</v>
      </c>
      <c r="AP68">
        <v>0.67492691797119597</v>
      </c>
      <c r="AQ68">
        <v>43.793018939052395</v>
      </c>
      <c r="AR68">
        <v>1.9388997820914216</v>
      </c>
      <c r="AS68">
        <v>2.3625073112085158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42.506757892465956</v>
      </c>
      <c r="BB68">
        <f t="shared" ref="BB68:BB99" si="1">SUM(B68:AZ68)-BA68</f>
        <v>974.40132565935232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511.04011687018226</v>
      </c>
      <c r="L69">
        <v>9.4344905091113489</v>
      </c>
      <c r="M69">
        <v>62.762152614964414</v>
      </c>
      <c r="N69">
        <v>51.22542507936631</v>
      </c>
      <c r="O69">
        <v>72.283479481210449</v>
      </c>
      <c r="P69">
        <v>26.954039120286495</v>
      </c>
      <c r="Q69">
        <v>9.467871915309324</v>
      </c>
      <c r="R69">
        <v>18.328333215127</v>
      </c>
      <c r="S69">
        <v>11.436286239772386</v>
      </c>
      <c r="T69">
        <v>0</v>
      </c>
      <c r="U69">
        <v>41.400004258864101</v>
      </c>
      <c r="V69">
        <v>6.2571911462836152</v>
      </c>
      <c r="W69">
        <v>20.099024339126846</v>
      </c>
      <c r="X69">
        <v>43.174650317673667</v>
      </c>
      <c r="Y69">
        <v>0</v>
      </c>
      <c r="Z69">
        <v>0</v>
      </c>
      <c r="AA69">
        <v>0</v>
      </c>
      <c r="AB69">
        <v>5.8104857803172614</v>
      </c>
      <c r="AC69">
        <v>0</v>
      </c>
      <c r="AD69">
        <v>4.0499044040910039</v>
      </c>
      <c r="AE69">
        <v>0</v>
      </c>
      <c r="AF69">
        <v>12.408179401481945</v>
      </c>
      <c r="AG69">
        <v>30.433225811834689</v>
      </c>
      <c r="AH69">
        <v>20.751761228762255</v>
      </c>
      <c r="AI69">
        <v>0</v>
      </c>
      <c r="AJ69">
        <v>0</v>
      </c>
      <c r="AK69">
        <v>23.635364039135876</v>
      </c>
      <c r="AL69">
        <v>1.9065832292404252</v>
      </c>
      <c r="AM69">
        <v>0</v>
      </c>
      <c r="AN69">
        <v>0</v>
      </c>
      <c r="AO69">
        <v>0</v>
      </c>
      <c r="AP69">
        <v>0.67492691797119597</v>
      </c>
      <c r="AQ69">
        <v>43.793018939052395</v>
      </c>
      <c r="AR69">
        <v>3.6354374351909828</v>
      </c>
      <c r="AS69">
        <v>2.3625073112085158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43.192962411512561</v>
      </c>
      <c r="BB69">
        <f t="shared" si="1"/>
        <v>990.13149719405214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511.04011687018226</v>
      </c>
      <c r="L70">
        <v>9.4344905091113489</v>
      </c>
      <c r="M70">
        <v>62.762152614964414</v>
      </c>
      <c r="N70">
        <v>51.22542507936631</v>
      </c>
      <c r="O70">
        <v>72.283479481210449</v>
      </c>
      <c r="P70">
        <v>26.954039120286495</v>
      </c>
      <c r="Q70">
        <v>9.467871915309324</v>
      </c>
      <c r="R70">
        <v>18.328333215127</v>
      </c>
      <c r="S70">
        <v>11.436286239772386</v>
      </c>
      <c r="T70">
        <v>0</v>
      </c>
      <c r="U70">
        <v>41.400004258864101</v>
      </c>
      <c r="V70">
        <v>6.2571911462836152</v>
      </c>
      <c r="W70">
        <v>20.099024339126846</v>
      </c>
      <c r="X70">
        <v>43.174650317673667</v>
      </c>
      <c r="Y70">
        <v>0</v>
      </c>
      <c r="Z70">
        <v>0</v>
      </c>
      <c r="AA70">
        <v>0</v>
      </c>
      <c r="AB70">
        <v>11.680261999791274</v>
      </c>
      <c r="AC70">
        <v>0</v>
      </c>
      <c r="AD70">
        <v>8.0998088081820079</v>
      </c>
      <c r="AE70">
        <v>7.2989209117094536</v>
      </c>
      <c r="AF70">
        <v>12.408179401481945</v>
      </c>
      <c r="AG70">
        <v>30.433225811834689</v>
      </c>
      <c r="AH70">
        <v>31.12764184314339</v>
      </c>
      <c r="AI70">
        <v>0</v>
      </c>
      <c r="AJ70">
        <v>0</v>
      </c>
      <c r="AK70">
        <v>23.635364039135876</v>
      </c>
      <c r="AL70">
        <v>1.9065832292404252</v>
      </c>
      <c r="AM70">
        <v>0</v>
      </c>
      <c r="AN70">
        <v>0</v>
      </c>
      <c r="AO70">
        <v>0</v>
      </c>
      <c r="AP70">
        <v>0.67492691797119597</v>
      </c>
      <c r="AQ70">
        <v>43.793018939052395</v>
      </c>
      <c r="AR70">
        <v>3.6354374351909828</v>
      </c>
      <c r="AS70">
        <v>2.3625073112085158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44.34641176536816</v>
      </c>
      <c r="BB70">
        <f t="shared" si="1"/>
        <v>1016.572529989852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511.04011687018226</v>
      </c>
      <c r="L71">
        <v>9.4344905091113489</v>
      </c>
      <c r="M71">
        <v>62.762152614964414</v>
      </c>
      <c r="N71">
        <v>51.22542507936631</v>
      </c>
      <c r="O71">
        <v>72.283479481210449</v>
      </c>
      <c r="P71">
        <v>26.954039120286495</v>
      </c>
      <c r="Q71">
        <v>9.467871915309324</v>
      </c>
      <c r="R71">
        <v>18.328333215127</v>
      </c>
      <c r="S71">
        <v>11.436286239772386</v>
      </c>
      <c r="T71">
        <v>0</v>
      </c>
      <c r="U71">
        <v>41.400004258864101</v>
      </c>
      <c r="V71">
        <v>6.2571911462836152</v>
      </c>
      <c r="W71">
        <v>20.372977997638312</v>
      </c>
      <c r="X71">
        <v>43.174650317673667</v>
      </c>
      <c r="Y71">
        <v>0</v>
      </c>
      <c r="Z71">
        <v>0.48296874139010643</v>
      </c>
      <c r="AA71">
        <v>0</v>
      </c>
      <c r="AB71">
        <v>11.680261999791274</v>
      </c>
      <c r="AC71">
        <v>3.9052430408056771</v>
      </c>
      <c r="AD71">
        <v>12.149713660509288</v>
      </c>
      <c r="AE71">
        <v>14.597842271342099</v>
      </c>
      <c r="AF71">
        <v>18.612269456376538</v>
      </c>
      <c r="AG71">
        <v>30.433225811834689</v>
      </c>
      <c r="AH71">
        <v>41.503522457524511</v>
      </c>
      <c r="AI71">
        <v>0</v>
      </c>
      <c r="AJ71">
        <v>0</v>
      </c>
      <c r="AK71">
        <v>23.635364039135876</v>
      </c>
      <c r="AL71">
        <v>1.9065832292404252</v>
      </c>
      <c r="AM71">
        <v>1.1833628987685243</v>
      </c>
      <c r="AN71">
        <v>0</v>
      </c>
      <c r="AO71">
        <v>0</v>
      </c>
      <c r="AP71">
        <v>0.67492691797119597</v>
      </c>
      <c r="AQ71">
        <v>43.793018939052395</v>
      </c>
      <c r="AR71">
        <v>3.6354374351909828</v>
      </c>
      <c r="AS71">
        <v>2.3625073112085158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45.758178559593894</v>
      </c>
      <c r="BB71">
        <f t="shared" si="1"/>
        <v>1048.9350884163375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511.04011687018226</v>
      </c>
      <c r="L72">
        <v>9.4344905091113489</v>
      </c>
      <c r="M72">
        <v>62.762152614964414</v>
      </c>
      <c r="N72">
        <v>51.22542507936631</v>
      </c>
      <c r="O72">
        <v>72.283479481210449</v>
      </c>
      <c r="P72">
        <v>26.954039120286495</v>
      </c>
      <c r="Q72">
        <v>9.467871915309324</v>
      </c>
      <c r="R72">
        <v>18.328333215127</v>
      </c>
      <c r="S72">
        <v>11.436286239772386</v>
      </c>
      <c r="T72">
        <v>0</v>
      </c>
      <c r="U72">
        <v>41.400004258864101</v>
      </c>
      <c r="V72">
        <v>6.2571911462836152</v>
      </c>
      <c r="W72">
        <v>20.372977997638312</v>
      </c>
      <c r="X72">
        <v>43.174650317673667</v>
      </c>
      <c r="Y72">
        <v>0</v>
      </c>
      <c r="Z72">
        <v>3.139296819035692</v>
      </c>
      <c r="AA72">
        <v>6.1685470407013145</v>
      </c>
      <c r="AB72">
        <v>11.680261999791274</v>
      </c>
      <c r="AC72">
        <v>8.6113442242746814</v>
      </c>
      <c r="AD72">
        <v>12.149713660509288</v>
      </c>
      <c r="AE72">
        <v>14.597842271342099</v>
      </c>
      <c r="AF72">
        <v>18.612269456376538</v>
      </c>
      <c r="AG72">
        <v>30.433225811834689</v>
      </c>
      <c r="AH72">
        <v>51.879403071905649</v>
      </c>
      <c r="AI72">
        <v>1.697416959924859</v>
      </c>
      <c r="AJ72">
        <v>0</v>
      </c>
      <c r="AK72">
        <v>23.635364039135876</v>
      </c>
      <c r="AL72">
        <v>1.9065832292404252</v>
      </c>
      <c r="AM72">
        <v>2.1892214523064077</v>
      </c>
      <c r="AN72">
        <v>0</v>
      </c>
      <c r="AO72">
        <v>0</v>
      </c>
      <c r="AP72">
        <v>0.67492691797119597</v>
      </c>
      <c r="AQ72">
        <v>43.793018939052395</v>
      </c>
      <c r="AR72">
        <v>3.6354374351909828</v>
      </c>
      <c r="AS72">
        <v>2.3625073112085158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46.870482095153662</v>
      </c>
      <c r="BB72">
        <f t="shared" si="1"/>
        <v>1074.4329173104377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511.04011687018226</v>
      </c>
      <c r="L73">
        <v>9.4344905091113489</v>
      </c>
      <c r="M73">
        <v>62.762152614964414</v>
      </c>
      <c r="N73">
        <v>51.22542507936631</v>
      </c>
      <c r="O73">
        <v>72.283479481210449</v>
      </c>
      <c r="P73">
        <v>26.954039120286495</v>
      </c>
      <c r="Q73">
        <v>9.467871915309324</v>
      </c>
      <c r="R73">
        <v>18.328333215127</v>
      </c>
      <c r="S73">
        <v>11.436286239772386</v>
      </c>
      <c r="T73">
        <v>0</v>
      </c>
      <c r="U73">
        <v>41.400004258864101</v>
      </c>
      <c r="V73">
        <v>6.2571911462836152</v>
      </c>
      <c r="W73">
        <v>20.372977997638312</v>
      </c>
      <c r="X73">
        <v>43.174650317673667</v>
      </c>
      <c r="Y73">
        <v>0</v>
      </c>
      <c r="Z73">
        <v>5.755055504070131</v>
      </c>
      <c r="AA73">
        <v>12.337094081402629</v>
      </c>
      <c r="AB73">
        <v>11.715836441661448</v>
      </c>
      <c r="AC73">
        <v>12.917299581820078</v>
      </c>
      <c r="AD73">
        <v>16.199618064600294</v>
      </c>
      <c r="AE73">
        <v>21.953786044667083</v>
      </c>
      <c r="AF73">
        <v>20.887102287622625</v>
      </c>
      <c r="AG73">
        <v>30.433225811834689</v>
      </c>
      <c r="AH73">
        <v>62.255283686286781</v>
      </c>
      <c r="AI73">
        <v>7.3554739408265499</v>
      </c>
      <c r="AJ73">
        <v>0</v>
      </c>
      <c r="AK73">
        <v>23.635364039135876</v>
      </c>
      <c r="AL73">
        <v>1.9065832292404252</v>
      </c>
      <c r="AM73">
        <v>4.1417705936130247</v>
      </c>
      <c r="AN73">
        <v>0</v>
      </c>
      <c r="AO73">
        <v>0</v>
      </c>
      <c r="AP73">
        <v>0.67492691797119597</v>
      </c>
      <c r="AQ73">
        <v>43.793018939052395</v>
      </c>
      <c r="AR73">
        <v>2.9083501314965563</v>
      </c>
      <c r="AS73">
        <v>2.3625073112085158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48.712437382562065</v>
      </c>
      <c r="BB73">
        <f t="shared" si="1"/>
        <v>1116.6568779897375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511.04011687018226</v>
      </c>
      <c r="L74">
        <v>9.4344905091113489</v>
      </c>
      <c r="M74">
        <v>62.762152614964414</v>
      </c>
      <c r="N74">
        <v>51.22542507936631</v>
      </c>
      <c r="O74">
        <v>72.283479481210449</v>
      </c>
      <c r="P74">
        <v>26.954039120286495</v>
      </c>
      <c r="Q74">
        <v>9.467871915309324</v>
      </c>
      <c r="R74">
        <v>18.328333215127</v>
      </c>
      <c r="S74">
        <v>11.436286239772386</v>
      </c>
      <c r="T74">
        <v>0</v>
      </c>
      <c r="U74">
        <v>41.400004258864101</v>
      </c>
      <c r="V74">
        <v>6.2571911462836152</v>
      </c>
      <c r="W74">
        <v>20.372977997638312</v>
      </c>
      <c r="X74">
        <v>43.174650317673667</v>
      </c>
      <c r="Y74">
        <v>0</v>
      </c>
      <c r="Z74">
        <v>5.755055504070131</v>
      </c>
      <c r="AA74">
        <v>18.505641122103945</v>
      </c>
      <c r="AB74">
        <v>11.715836441661448</v>
      </c>
      <c r="AC74">
        <v>12.917299581820078</v>
      </c>
      <c r="AD74">
        <v>16.199618064600294</v>
      </c>
      <c r="AE74">
        <v>21.972033539553326</v>
      </c>
      <c r="AF74">
        <v>20.887102287622625</v>
      </c>
      <c r="AG74">
        <v>30.433225811834689</v>
      </c>
      <c r="AH74">
        <v>62.255283686286781</v>
      </c>
      <c r="AI74">
        <v>7.3554739408265499</v>
      </c>
      <c r="AJ74">
        <v>0</v>
      </c>
      <c r="AK74">
        <v>23.635364039135876</v>
      </c>
      <c r="AL74">
        <v>1.9065832292404252</v>
      </c>
      <c r="AM74">
        <v>7.029176192026716</v>
      </c>
      <c r="AN74">
        <v>0</v>
      </c>
      <c r="AO74">
        <v>0</v>
      </c>
      <c r="AP74">
        <v>0.67492691797119597</v>
      </c>
      <c r="AQ74">
        <v>43.793018939052395</v>
      </c>
      <c r="AR74">
        <v>13.572299849718222</v>
      </c>
      <c r="AS74">
        <v>3.5437609668127741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49.58686844918924</v>
      </c>
      <c r="BB74">
        <f t="shared" si="1"/>
        <v>1136.7018504309374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511.04011687018226</v>
      </c>
      <c r="L75">
        <v>9.4344905091113489</v>
      </c>
      <c r="M75">
        <v>62.762152614964414</v>
      </c>
      <c r="N75">
        <v>51.22542507936631</v>
      </c>
      <c r="O75">
        <v>72.283479481210449</v>
      </c>
      <c r="P75">
        <v>26.954039120286495</v>
      </c>
      <c r="Q75">
        <v>9.467871915309324</v>
      </c>
      <c r="R75">
        <v>18.328333215127</v>
      </c>
      <c r="S75">
        <v>11.436286239772386</v>
      </c>
      <c r="T75">
        <v>0</v>
      </c>
      <c r="U75">
        <v>41.400004258864101</v>
      </c>
      <c r="V75">
        <v>6.2571911462836152</v>
      </c>
      <c r="W75">
        <v>20.372977997638312</v>
      </c>
      <c r="X75">
        <v>43.174650317673667</v>
      </c>
      <c r="Y75">
        <v>0</v>
      </c>
      <c r="Z75">
        <v>5.755055504070131</v>
      </c>
      <c r="AA75">
        <v>18.505641122103945</v>
      </c>
      <c r="AB75">
        <v>11.715836441661448</v>
      </c>
      <c r="AC75">
        <v>12.917299581820078</v>
      </c>
      <c r="AD75">
        <v>16.199618064600294</v>
      </c>
      <c r="AE75">
        <v>21.972033539553326</v>
      </c>
      <c r="AF75">
        <v>20.887102287622625</v>
      </c>
      <c r="AG75">
        <v>30.433225811834689</v>
      </c>
      <c r="AH75">
        <v>62.255283686286781</v>
      </c>
      <c r="AI75">
        <v>7.3554739408265499</v>
      </c>
      <c r="AJ75">
        <v>0</v>
      </c>
      <c r="AK75">
        <v>23.635364039135876</v>
      </c>
      <c r="AL75">
        <v>1.9065832292404252</v>
      </c>
      <c r="AM75">
        <v>7.029176192026716</v>
      </c>
      <c r="AN75">
        <v>0</v>
      </c>
      <c r="AO75">
        <v>0</v>
      </c>
      <c r="AP75">
        <v>0.67492691797119597</v>
      </c>
      <c r="AQ75">
        <v>43.793018939052395</v>
      </c>
      <c r="AR75">
        <v>13.572299849718222</v>
      </c>
      <c r="AS75">
        <v>3.5437609668127741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49.58686844918924</v>
      </c>
      <c r="BB75">
        <f t="shared" si="1"/>
        <v>1136.7018504309374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511.04011687018226</v>
      </c>
      <c r="L76">
        <v>9.4344905091113489</v>
      </c>
      <c r="M76">
        <v>62.762152614964414</v>
      </c>
      <c r="N76">
        <v>51.22542507936631</v>
      </c>
      <c r="O76">
        <v>72.283479481210449</v>
      </c>
      <c r="P76">
        <v>26.954039120286495</v>
      </c>
      <c r="Q76">
        <v>9.467871915309324</v>
      </c>
      <c r="R76">
        <v>18.328333215127</v>
      </c>
      <c r="S76">
        <v>11.436286239772386</v>
      </c>
      <c r="T76">
        <v>0</v>
      </c>
      <c r="U76">
        <v>41.400004258864101</v>
      </c>
      <c r="V76">
        <v>6.2571911462836152</v>
      </c>
      <c r="W76">
        <v>20.372977997638312</v>
      </c>
      <c r="X76">
        <v>43.174650317673667</v>
      </c>
      <c r="Y76">
        <v>0</v>
      </c>
      <c r="Z76">
        <v>5.755055504070131</v>
      </c>
      <c r="AA76">
        <v>18.505641122103945</v>
      </c>
      <c r="AB76">
        <v>11.715836441661448</v>
      </c>
      <c r="AC76">
        <v>12.917299581820078</v>
      </c>
      <c r="AD76">
        <v>16.199618064600294</v>
      </c>
      <c r="AE76">
        <v>21.972033539553326</v>
      </c>
      <c r="AF76">
        <v>20.887102287622625</v>
      </c>
      <c r="AG76">
        <v>30.433225811834689</v>
      </c>
      <c r="AH76">
        <v>58.810659378209124</v>
      </c>
      <c r="AI76">
        <v>7.3554739408265499</v>
      </c>
      <c r="AJ76">
        <v>0</v>
      </c>
      <c r="AK76">
        <v>23.635364039135876</v>
      </c>
      <c r="AL76">
        <v>1.9065832292404252</v>
      </c>
      <c r="AM76">
        <v>7.029176192026716</v>
      </c>
      <c r="AN76">
        <v>0</v>
      </c>
      <c r="AO76">
        <v>0</v>
      </c>
      <c r="AP76">
        <v>0.67492691797119597</v>
      </c>
      <c r="AQ76">
        <v>43.793018939052395</v>
      </c>
      <c r="AR76">
        <v>2.9083501314965563</v>
      </c>
      <c r="AS76">
        <v>3.5437609668127741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48.997130054889929</v>
      </c>
      <c r="BB76">
        <f t="shared" si="1"/>
        <v>1123.1830147989372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511.04011687018226</v>
      </c>
      <c r="L77">
        <v>9.4344905091113489</v>
      </c>
      <c r="M77">
        <v>62.762152614964414</v>
      </c>
      <c r="N77">
        <v>51.22542507936631</v>
      </c>
      <c r="O77">
        <v>72.283479481210449</v>
      </c>
      <c r="P77">
        <v>26.954039120286495</v>
      </c>
      <c r="Q77">
        <v>9.467871915309324</v>
      </c>
      <c r="R77">
        <v>18.328333215127</v>
      </c>
      <c r="S77">
        <v>11.436286239772386</v>
      </c>
      <c r="T77">
        <v>0</v>
      </c>
      <c r="U77">
        <v>41.400004258864101</v>
      </c>
      <c r="V77">
        <v>6.2571911462836152</v>
      </c>
      <c r="W77">
        <v>20.372977997638312</v>
      </c>
      <c r="X77">
        <v>43.174650317673667</v>
      </c>
      <c r="Y77">
        <v>0</v>
      </c>
      <c r="Z77">
        <v>5.755055504070131</v>
      </c>
      <c r="AA77">
        <v>18.505641122103945</v>
      </c>
      <c r="AB77">
        <v>11.715836441661448</v>
      </c>
      <c r="AC77">
        <v>8.6113442242746814</v>
      </c>
      <c r="AD77">
        <v>12.149713660509288</v>
      </c>
      <c r="AE77">
        <v>21.972033539553326</v>
      </c>
      <c r="AF77">
        <v>20.887102287622625</v>
      </c>
      <c r="AG77">
        <v>30.433225811834689</v>
      </c>
      <c r="AH77">
        <v>51.879403071905649</v>
      </c>
      <c r="AI77">
        <v>7.3554739408265499</v>
      </c>
      <c r="AJ77">
        <v>0</v>
      </c>
      <c r="AK77">
        <v>23.635364039135876</v>
      </c>
      <c r="AL77">
        <v>1.9065832292404252</v>
      </c>
      <c r="AM77">
        <v>7.029176192026716</v>
      </c>
      <c r="AN77">
        <v>0</v>
      </c>
      <c r="AO77">
        <v>0</v>
      </c>
      <c r="AP77">
        <v>2.474732032561052</v>
      </c>
      <c r="AQ77">
        <v>43.793018939052395</v>
      </c>
      <c r="AR77">
        <v>1.9388997820914216</v>
      </c>
      <c r="AS77">
        <v>3.5437609668127741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48.392837432434767</v>
      </c>
      <c r="BB77">
        <f t="shared" si="1"/>
        <v>1109.3305461186374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511.04011687018226</v>
      </c>
      <c r="L78">
        <v>9.4344905091113489</v>
      </c>
      <c r="M78">
        <v>62.762152614964414</v>
      </c>
      <c r="N78">
        <v>51.22542507936631</v>
      </c>
      <c r="O78">
        <v>72.283479481210449</v>
      </c>
      <c r="P78">
        <v>26.954039120286495</v>
      </c>
      <c r="Q78">
        <v>9.467871915309324</v>
      </c>
      <c r="R78">
        <v>18.328333215127</v>
      </c>
      <c r="S78">
        <v>11.436286239772386</v>
      </c>
      <c r="T78">
        <v>0</v>
      </c>
      <c r="U78">
        <v>41.400004258864101</v>
      </c>
      <c r="V78">
        <v>6.2571911462836152</v>
      </c>
      <c r="W78">
        <v>20.372977997638312</v>
      </c>
      <c r="X78">
        <v>43.174650317673667</v>
      </c>
      <c r="Y78">
        <v>0</v>
      </c>
      <c r="Z78">
        <v>5.755055504070131</v>
      </c>
      <c r="AA78">
        <v>18.505641122103945</v>
      </c>
      <c r="AB78">
        <v>11.715836441661448</v>
      </c>
      <c r="AC78">
        <v>3.6788522632018359</v>
      </c>
      <c r="AD78">
        <v>8.0998088081820079</v>
      </c>
      <c r="AE78">
        <v>21.972033539553326</v>
      </c>
      <c r="AF78">
        <v>20.887102287622625</v>
      </c>
      <c r="AG78">
        <v>30.433225811834689</v>
      </c>
      <c r="AH78">
        <v>41.503522457524511</v>
      </c>
      <c r="AI78">
        <v>7.3554739408265499</v>
      </c>
      <c r="AJ78">
        <v>0</v>
      </c>
      <c r="AK78">
        <v>23.635364039135876</v>
      </c>
      <c r="AL78">
        <v>1.9065832292404252</v>
      </c>
      <c r="AM78">
        <v>7.029176192026716</v>
      </c>
      <c r="AN78">
        <v>0</v>
      </c>
      <c r="AO78">
        <v>0</v>
      </c>
      <c r="AP78">
        <v>2.474732032561052</v>
      </c>
      <c r="AQ78">
        <v>43.793018939052395</v>
      </c>
      <c r="AR78">
        <v>1.9388997820914216</v>
      </c>
      <c r="AS78">
        <v>3.5437609668127741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47.583661435953523</v>
      </c>
      <c r="BB78">
        <f t="shared" si="1"/>
        <v>1090.7814446873374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511.04011687018226</v>
      </c>
      <c r="L79">
        <v>9.4344905091113489</v>
      </c>
      <c r="M79">
        <v>62.762152614964414</v>
      </c>
      <c r="N79">
        <v>51.22542507936631</v>
      </c>
      <c r="O79">
        <v>72.283479481210449</v>
      </c>
      <c r="P79">
        <v>26.954039120286495</v>
      </c>
      <c r="Q79">
        <v>9.467871915309324</v>
      </c>
      <c r="R79">
        <v>18.328333215127</v>
      </c>
      <c r="S79">
        <v>11.436286239772386</v>
      </c>
      <c r="T79">
        <v>0</v>
      </c>
      <c r="U79">
        <v>41.400004258864101</v>
      </c>
      <c r="V79">
        <v>6.2571911462836152</v>
      </c>
      <c r="W79">
        <v>20.372977997638312</v>
      </c>
      <c r="X79">
        <v>43.174650317673667</v>
      </c>
      <c r="Y79">
        <v>0</v>
      </c>
      <c r="Z79">
        <v>5.755055504070131</v>
      </c>
      <c r="AA79">
        <v>18.505641122103945</v>
      </c>
      <c r="AB79">
        <v>1.7787203097474429</v>
      </c>
      <c r="AC79">
        <v>4.3014274613859316</v>
      </c>
      <c r="AD79">
        <v>3.8738215064704655</v>
      </c>
      <c r="AE79">
        <v>21.972033539553326</v>
      </c>
      <c r="AF79">
        <v>18.612269456376538</v>
      </c>
      <c r="AG79">
        <v>30.433225811834689</v>
      </c>
      <c r="AH79">
        <v>31.12764184314339</v>
      </c>
      <c r="AI79">
        <v>1.697416959924859</v>
      </c>
      <c r="AJ79">
        <v>0</v>
      </c>
      <c r="AK79">
        <v>23.635364039135876</v>
      </c>
      <c r="AL79">
        <v>1.9065832292404252</v>
      </c>
      <c r="AM79">
        <v>4.6861173120434136</v>
      </c>
      <c r="AN79">
        <v>0</v>
      </c>
      <c r="AO79">
        <v>0</v>
      </c>
      <c r="AP79">
        <v>0.67492691797119597</v>
      </c>
      <c r="AQ79">
        <v>43.793018939052395</v>
      </c>
      <c r="AR79">
        <v>1.9388997820914216</v>
      </c>
      <c r="AS79">
        <v>3.5437609668127741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46.079189036909987</v>
      </c>
      <c r="BB79">
        <f t="shared" si="1"/>
        <v>1056.2937544298375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511.04011687018226</v>
      </c>
      <c r="L80">
        <v>9.4344905091113489</v>
      </c>
      <c r="M80">
        <v>62.762152614964414</v>
      </c>
      <c r="N80">
        <v>51.22542507936631</v>
      </c>
      <c r="O80">
        <v>72.283479481210449</v>
      </c>
      <c r="P80">
        <v>26.954039120286495</v>
      </c>
      <c r="Q80">
        <v>9.467871915309324</v>
      </c>
      <c r="R80">
        <v>18.328333215127</v>
      </c>
      <c r="S80">
        <v>11.436286239772386</v>
      </c>
      <c r="T80">
        <v>0</v>
      </c>
      <c r="U80">
        <v>41.400004258864101</v>
      </c>
      <c r="V80">
        <v>6.2571911462836152</v>
      </c>
      <c r="W80">
        <v>20.372977997638312</v>
      </c>
      <c r="X80">
        <v>43.174650317673667</v>
      </c>
      <c r="Y80">
        <v>0</v>
      </c>
      <c r="Z80">
        <v>5.755055504070131</v>
      </c>
      <c r="AA80">
        <v>12.337094081402629</v>
      </c>
      <c r="AB80">
        <v>0</v>
      </c>
      <c r="AC80">
        <v>4.3014274613859316</v>
      </c>
      <c r="AD80">
        <v>3.8738215064704655</v>
      </c>
      <c r="AE80">
        <v>21.972033539553326</v>
      </c>
      <c r="AF80">
        <v>18.612269456376538</v>
      </c>
      <c r="AG80">
        <v>30.433225811834689</v>
      </c>
      <c r="AH80">
        <v>20.751761228762255</v>
      </c>
      <c r="AI80">
        <v>0</v>
      </c>
      <c r="AJ80">
        <v>0</v>
      </c>
      <c r="AK80">
        <v>23.635364039135876</v>
      </c>
      <c r="AL80">
        <v>1.9065832292404252</v>
      </c>
      <c r="AM80">
        <v>2.3430588799833019</v>
      </c>
      <c r="AN80">
        <v>0</v>
      </c>
      <c r="AO80">
        <v>0</v>
      </c>
      <c r="AP80">
        <v>0.67492691797119597</v>
      </c>
      <c r="AQ80">
        <v>43.793018939052395</v>
      </c>
      <c r="AR80">
        <v>2.9083501314965563</v>
      </c>
      <c r="AS80">
        <v>3.5437609668127741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45.184912605200267</v>
      </c>
      <c r="BB80">
        <f t="shared" si="1"/>
        <v>1035.7938578541375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511.04011687018226</v>
      </c>
      <c r="L81">
        <v>9.4344905091113489</v>
      </c>
      <c r="M81">
        <v>62.762152614964414</v>
      </c>
      <c r="N81">
        <v>51.22542507936631</v>
      </c>
      <c r="O81">
        <v>72.283479481210449</v>
      </c>
      <c r="P81">
        <v>26.954039120286495</v>
      </c>
      <c r="Q81">
        <v>9.467871915309324</v>
      </c>
      <c r="R81">
        <v>18.328333215127</v>
      </c>
      <c r="S81">
        <v>11.436286239772386</v>
      </c>
      <c r="T81">
        <v>0</v>
      </c>
      <c r="U81">
        <v>41.400004258864101</v>
      </c>
      <c r="V81">
        <v>6.2571911462836152</v>
      </c>
      <c r="W81">
        <v>20.372977997638312</v>
      </c>
      <c r="X81">
        <v>43.174650317673667</v>
      </c>
      <c r="Y81">
        <v>0</v>
      </c>
      <c r="Z81">
        <v>3.139296819035692</v>
      </c>
      <c r="AA81">
        <v>6.1394109655604261</v>
      </c>
      <c r="AB81">
        <v>0</v>
      </c>
      <c r="AC81">
        <v>4.3014274613859316</v>
      </c>
      <c r="AD81">
        <v>3.8738215064704655</v>
      </c>
      <c r="AE81">
        <v>13.685476933416822</v>
      </c>
      <c r="AF81">
        <v>18.612269456376538</v>
      </c>
      <c r="AG81">
        <v>30.433225811834689</v>
      </c>
      <c r="AH81">
        <v>10.375880614381128</v>
      </c>
      <c r="AI81">
        <v>0</v>
      </c>
      <c r="AJ81">
        <v>0</v>
      </c>
      <c r="AK81">
        <v>23.635364039135876</v>
      </c>
      <c r="AL81">
        <v>1.9065832292404252</v>
      </c>
      <c r="AM81">
        <v>0.4141771041536213</v>
      </c>
      <c r="AN81">
        <v>0</v>
      </c>
      <c r="AO81">
        <v>0</v>
      </c>
      <c r="AP81">
        <v>0.67492691797119597</v>
      </c>
      <c r="AQ81">
        <v>43.793018939052395</v>
      </c>
      <c r="AR81">
        <v>5.8166998046336875</v>
      </c>
      <c r="AS81">
        <v>3.5437609668127741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44.077362620213457</v>
      </c>
      <c r="BB81">
        <f t="shared" si="1"/>
        <v>1010.4049967150378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511.04011687018226</v>
      </c>
      <c r="L82">
        <v>9.4344905091113489</v>
      </c>
      <c r="M82">
        <v>62.762152614964414</v>
      </c>
      <c r="N82">
        <v>51.22542507936631</v>
      </c>
      <c r="O82">
        <v>72.283479481210449</v>
      </c>
      <c r="P82">
        <v>26.954039120286495</v>
      </c>
      <c r="Q82">
        <v>9.467871915309324</v>
      </c>
      <c r="R82">
        <v>18.328333215127</v>
      </c>
      <c r="S82">
        <v>11.436286239772386</v>
      </c>
      <c r="T82">
        <v>0</v>
      </c>
      <c r="U82">
        <v>41.400004258864101</v>
      </c>
      <c r="V82">
        <v>6.2571911462836152</v>
      </c>
      <c r="W82">
        <v>20.372977997638312</v>
      </c>
      <c r="X82">
        <v>43.174650317673667</v>
      </c>
      <c r="Y82">
        <v>0</v>
      </c>
      <c r="Z82">
        <v>0.48296874139010643</v>
      </c>
      <c r="AA82">
        <v>0</v>
      </c>
      <c r="AB82">
        <v>0</v>
      </c>
      <c r="AC82">
        <v>4.3014274613859316</v>
      </c>
      <c r="AD82">
        <v>3.8738215064704655</v>
      </c>
      <c r="AE82">
        <v>13.685476933416822</v>
      </c>
      <c r="AF82">
        <v>18.612269456376538</v>
      </c>
      <c r="AG82">
        <v>30.433225811834689</v>
      </c>
      <c r="AH82">
        <v>8.4015227683155906</v>
      </c>
      <c r="AI82">
        <v>0</v>
      </c>
      <c r="AJ82">
        <v>0</v>
      </c>
      <c r="AK82">
        <v>23.635364039135876</v>
      </c>
      <c r="AL82">
        <v>1.9065832292404252</v>
      </c>
      <c r="AM82">
        <v>0</v>
      </c>
      <c r="AN82">
        <v>0</v>
      </c>
      <c r="AO82">
        <v>0</v>
      </c>
      <c r="AP82">
        <v>0.67492691797119597</v>
      </c>
      <c r="AQ82">
        <v>43.793018939052395</v>
      </c>
      <c r="AR82">
        <v>13.572299849718222</v>
      </c>
      <c r="AS82">
        <v>3.5437609668127741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43.934044049172812</v>
      </c>
      <c r="BB82">
        <f t="shared" si="1"/>
        <v>1007.1196413377379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511.04011687018226</v>
      </c>
      <c r="L83">
        <v>9.4344905091113489</v>
      </c>
      <c r="M83">
        <v>62.762152614964414</v>
      </c>
      <c r="N83">
        <v>51.22542507936631</v>
      </c>
      <c r="O83">
        <v>72.283479481210449</v>
      </c>
      <c r="P83">
        <v>26.954039120286495</v>
      </c>
      <c r="Q83">
        <v>9.467871915309324</v>
      </c>
      <c r="R83">
        <v>18.328333215127</v>
      </c>
      <c r="S83">
        <v>11.436286239772386</v>
      </c>
      <c r="T83">
        <v>0</v>
      </c>
      <c r="U83">
        <v>41.400004258864101</v>
      </c>
      <c r="V83">
        <v>6.2571911462836152</v>
      </c>
      <c r="W83">
        <v>20.372977997638312</v>
      </c>
      <c r="X83">
        <v>43.174650317673667</v>
      </c>
      <c r="Y83">
        <v>0</v>
      </c>
      <c r="Z83">
        <v>0</v>
      </c>
      <c r="AA83">
        <v>0</v>
      </c>
      <c r="AB83">
        <v>0</v>
      </c>
      <c r="AC83">
        <v>4.3014274613859316</v>
      </c>
      <c r="AD83">
        <v>3.8738215064704655</v>
      </c>
      <c r="AE83">
        <v>6.8427384667084112</v>
      </c>
      <c r="AF83">
        <v>18.612269456376538</v>
      </c>
      <c r="AG83">
        <v>30.433225811834689</v>
      </c>
      <c r="AH83">
        <v>2.9405329240242115</v>
      </c>
      <c r="AI83">
        <v>0</v>
      </c>
      <c r="AJ83">
        <v>0</v>
      </c>
      <c r="AK83">
        <v>23.635364039135876</v>
      </c>
      <c r="AL83">
        <v>1.9065832292404252</v>
      </c>
      <c r="AM83">
        <v>0</v>
      </c>
      <c r="AN83">
        <v>0</v>
      </c>
      <c r="AO83">
        <v>0</v>
      </c>
      <c r="AP83">
        <v>0.67492691797119597</v>
      </c>
      <c r="AQ83">
        <v>43.793018939052395</v>
      </c>
      <c r="AR83">
        <v>13.572299849718222</v>
      </c>
      <c r="AS83">
        <v>3.5437609668127741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43.399560112382922</v>
      </c>
      <c r="BB83">
        <f t="shared" si="1"/>
        <v>994.86742822213796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511.04011687018226</v>
      </c>
      <c r="L84">
        <v>9.4344905091113489</v>
      </c>
      <c r="M84">
        <v>62.762152614964414</v>
      </c>
      <c r="N84">
        <v>51.22542507936631</v>
      </c>
      <c r="O84">
        <v>72.283479481210449</v>
      </c>
      <c r="P84">
        <v>26.954039120286495</v>
      </c>
      <c r="Q84">
        <v>9.467871915309324</v>
      </c>
      <c r="R84">
        <v>18.328333215127</v>
      </c>
      <c r="S84">
        <v>11.436286239772386</v>
      </c>
      <c r="T84">
        <v>0</v>
      </c>
      <c r="U84">
        <v>41.400004258864101</v>
      </c>
      <c r="V84">
        <v>6.2571911462836152</v>
      </c>
      <c r="W84">
        <v>20.372977997638312</v>
      </c>
      <c r="X84">
        <v>43.174650317673667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3.8738215064704655</v>
      </c>
      <c r="AE84">
        <v>0</v>
      </c>
      <c r="AF84">
        <v>18.612269456376538</v>
      </c>
      <c r="AG84">
        <v>30.433225811834689</v>
      </c>
      <c r="AH84">
        <v>0</v>
      </c>
      <c r="AI84">
        <v>0</v>
      </c>
      <c r="AJ84">
        <v>0</v>
      </c>
      <c r="AK84">
        <v>23.635364039135876</v>
      </c>
      <c r="AL84">
        <v>1.9065832292404252</v>
      </c>
      <c r="AM84">
        <v>0</v>
      </c>
      <c r="AN84">
        <v>0</v>
      </c>
      <c r="AO84">
        <v>0</v>
      </c>
      <c r="AP84">
        <v>0.67492691797119597</v>
      </c>
      <c r="AQ84">
        <v>32.844764029012737</v>
      </c>
      <c r="AR84">
        <v>13.572299849718222</v>
      </c>
      <c r="AS84">
        <v>3.5437609668127741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42.353182645124704</v>
      </c>
      <c r="BB84">
        <f t="shared" si="1"/>
        <v>970.88085192723793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511.04011687018226</v>
      </c>
      <c r="L85">
        <v>9.4344905091113489</v>
      </c>
      <c r="M85">
        <v>62.762152614964414</v>
      </c>
      <c r="N85">
        <v>51.22542507936631</v>
      </c>
      <c r="O85">
        <v>72.283479481210449</v>
      </c>
      <c r="P85">
        <v>26.954039120286495</v>
      </c>
      <c r="Q85">
        <v>9.467871915309324</v>
      </c>
      <c r="R85">
        <v>18.328333215127</v>
      </c>
      <c r="S85">
        <v>11.436286239772386</v>
      </c>
      <c r="T85">
        <v>0</v>
      </c>
      <c r="U85">
        <v>41.400004258864101</v>
      </c>
      <c r="V85">
        <v>6.2571911462836152</v>
      </c>
      <c r="W85">
        <v>20.372977997638312</v>
      </c>
      <c r="X85">
        <v>43.174650317673667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3.8738215064704655</v>
      </c>
      <c r="AE85">
        <v>0</v>
      </c>
      <c r="AF85">
        <v>12.408179401481945</v>
      </c>
      <c r="AG85">
        <v>30.433225811834689</v>
      </c>
      <c r="AH85">
        <v>0</v>
      </c>
      <c r="AI85">
        <v>0</v>
      </c>
      <c r="AJ85">
        <v>0</v>
      </c>
      <c r="AK85">
        <v>23.635364039135876</v>
      </c>
      <c r="AL85">
        <v>1.9065832292404252</v>
      </c>
      <c r="AM85">
        <v>0</v>
      </c>
      <c r="AN85">
        <v>0</v>
      </c>
      <c r="AO85">
        <v>0</v>
      </c>
      <c r="AP85">
        <v>0.67492691797119597</v>
      </c>
      <c r="AQ85">
        <v>21.896509820079313</v>
      </c>
      <c r="AR85">
        <v>1.9388997820914216</v>
      </c>
      <c r="AS85">
        <v>3.5437609668127741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41.149938532069896</v>
      </c>
      <c r="BB85">
        <f t="shared" si="1"/>
        <v>943.29835170883803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511.04011687018226</v>
      </c>
      <c r="L86">
        <v>9.4344905091113489</v>
      </c>
      <c r="M86">
        <v>62.762152614964414</v>
      </c>
      <c r="N86">
        <v>51.22542507936631</v>
      </c>
      <c r="O86">
        <v>72.283479481210449</v>
      </c>
      <c r="P86">
        <v>26.954039120286495</v>
      </c>
      <c r="Q86">
        <v>9.467871915309324</v>
      </c>
      <c r="R86">
        <v>18.328333215127</v>
      </c>
      <c r="S86">
        <v>11.436286239772386</v>
      </c>
      <c r="T86">
        <v>0</v>
      </c>
      <c r="U86">
        <v>41.400004258864101</v>
      </c>
      <c r="V86">
        <v>6.2571911462836152</v>
      </c>
      <c r="W86">
        <v>20.372977997638312</v>
      </c>
      <c r="X86">
        <v>43.174650317673667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12.408179401481945</v>
      </c>
      <c r="AG86">
        <v>30.433225811834689</v>
      </c>
      <c r="AH86">
        <v>0</v>
      </c>
      <c r="AI86">
        <v>0</v>
      </c>
      <c r="AJ86">
        <v>0</v>
      </c>
      <c r="AK86">
        <v>23.635364039135876</v>
      </c>
      <c r="AL86">
        <v>1.9065832292404252</v>
      </c>
      <c r="AM86">
        <v>0</v>
      </c>
      <c r="AN86">
        <v>0</v>
      </c>
      <c r="AO86">
        <v>0</v>
      </c>
      <c r="AP86">
        <v>0.67492691797119597</v>
      </c>
      <c r="AQ86">
        <v>21.896509820079313</v>
      </c>
      <c r="AR86">
        <v>1.9388997820914216</v>
      </c>
      <c r="AS86">
        <v>3.5437609668127741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40.988012793099429</v>
      </c>
      <c r="BB86">
        <f t="shared" si="1"/>
        <v>939.58645594133804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511.04011687018226</v>
      </c>
      <c r="L87">
        <v>9.4344905091113489</v>
      </c>
      <c r="M87">
        <v>62.762152614964414</v>
      </c>
      <c r="N87">
        <v>51.22542507936631</v>
      </c>
      <c r="O87">
        <v>72.283479481210449</v>
      </c>
      <c r="P87">
        <v>26.954039120286495</v>
      </c>
      <c r="Q87">
        <v>9.467871915309324</v>
      </c>
      <c r="R87">
        <v>18.328333215127</v>
      </c>
      <c r="S87">
        <v>11.436286239772386</v>
      </c>
      <c r="T87">
        <v>0</v>
      </c>
      <c r="U87">
        <v>41.400004258864101</v>
      </c>
      <c r="V87">
        <v>6.2571911462836152</v>
      </c>
      <c r="W87">
        <v>20.372977997638312</v>
      </c>
      <c r="X87">
        <v>43.174650317673667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12.408179401481945</v>
      </c>
      <c r="AG87">
        <v>30.433225811834689</v>
      </c>
      <c r="AH87">
        <v>0</v>
      </c>
      <c r="AI87">
        <v>0</v>
      </c>
      <c r="AJ87">
        <v>0</v>
      </c>
      <c r="AK87">
        <v>23.635364039135876</v>
      </c>
      <c r="AL87">
        <v>1.9065832292404252</v>
      </c>
      <c r="AM87">
        <v>0</v>
      </c>
      <c r="AN87">
        <v>0</v>
      </c>
      <c r="AO87">
        <v>0</v>
      </c>
      <c r="AP87">
        <v>0.67492691797119597</v>
      </c>
      <c r="AQ87">
        <v>21.896509820079313</v>
      </c>
      <c r="AR87">
        <v>1.9388997820914216</v>
      </c>
      <c r="AS87">
        <v>3.5437609668127741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40.988012793099429</v>
      </c>
      <c r="BB87">
        <f t="shared" si="1"/>
        <v>939.58645594133804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511.04011687018226</v>
      </c>
      <c r="L88">
        <v>9.4344905091113489</v>
      </c>
      <c r="M88">
        <v>62.762152614964414</v>
      </c>
      <c r="N88">
        <v>51.22542507936631</v>
      </c>
      <c r="O88">
        <v>72.283479481210449</v>
      </c>
      <c r="P88">
        <v>26.954039120286495</v>
      </c>
      <c r="Q88">
        <v>9.467871915309324</v>
      </c>
      <c r="R88">
        <v>18.328333215127</v>
      </c>
      <c r="S88">
        <v>11.436286239772386</v>
      </c>
      <c r="T88">
        <v>0</v>
      </c>
      <c r="U88">
        <v>41.400004258864101</v>
      </c>
      <c r="V88">
        <v>6.2571911462836152</v>
      </c>
      <c r="W88">
        <v>20.372977997638312</v>
      </c>
      <c r="X88">
        <v>43.174650317673667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12.408179401481945</v>
      </c>
      <c r="AG88">
        <v>30.433225811834689</v>
      </c>
      <c r="AH88">
        <v>0</v>
      </c>
      <c r="AI88">
        <v>0</v>
      </c>
      <c r="AJ88">
        <v>0</v>
      </c>
      <c r="AK88">
        <v>23.635364039135876</v>
      </c>
      <c r="AL88">
        <v>1.9065832292404252</v>
      </c>
      <c r="AM88">
        <v>0</v>
      </c>
      <c r="AN88">
        <v>0</v>
      </c>
      <c r="AO88">
        <v>0</v>
      </c>
      <c r="AP88">
        <v>0.67492691797119597</v>
      </c>
      <c r="AQ88">
        <v>10.948254910039656</v>
      </c>
      <c r="AR88">
        <v>1.9388997820914216</v>
      </c>
      <c r="AS88">
        <v>3.5437609668127741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40.530375737859771</v>
      </c>
      <c r="BB88">
        <f t="shared" si="1"/>
        <v>929.09583808653792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511.04011687018226</v>
      </c>
      <c r="L89">
        <v>9.4344905091113489</v>
      </c>
      <c r="M89">
        <v>62.762152614964414</v>
      </c>
      <c r="N89">
        <v>51.22542507936631</v>
      </c>
      <c r="O89">
        <v>72.283479481210449</v>
      </c>
      <c r="P89">
        <v>26.954039120286495</v>
      </c>
      <c r="Q89">
        <v>9.467871915309324</v>
      </c>
      <c r="R89">
        <v>18.328333215127</v>
      </c>
      <c r="S89">
        <v>11.436286239772386</v>
      </c>
      <c r="T89">
        <v>0</v>
      </c>
      <c r="U89">
        <v>41.400004258864101</v>
      </c>
      <c r="V89">
        <v>6.2571911462836152</v>
      </c>
      <c r="W89">
        <v>20.372977997638312</v>
      </c>
      <c r="X89">
        <v>43.174650317673667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12.408179401481945</v>
      </c>
      <c r="AG89">
        <v>30.433225811834689</v>
      </c>
      <c r="AH89">
        <v>0</v>
      </c>
      <c r="AI89">
        <v>0</v>
      </c>
      <c r="AJ89">
        <v>0</v>
      </c>
      <c r="AK89">
        <v>23.635364039135876</v>
      </c>
      <c r="AL89">
        <v>1.9065832292404252</v>
      </c>
      <c r="AM89">
        <v>0</v>
      </c>
      <c r="AN89">
        <v>0</v>
      </c>
      <c r="AO89">
        <v>0</v>
      </c>
      <c r="AP89">
        <v>0.67492691797119597</v>
      </c>
      <c r="AQ89">
        <v>10.948254910039656</v>
      </c>
      <c r="AR89">
        <v>2.9083501314965563</v>
      </c>
      <c r="AS89">
        <v>3.5437609668127741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40.570898762464907</v>
      </c>
      <c r="BB89">
        <f t="shared" si="1"/>
        <v>930.02476541133797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511.04011687018226</v>
      </c>
      <c r="L90">
        <v>9.4344562906201173</v>
      </c>
      <c r="M90">
        <v>62.762152614964414</v>
      </c>
      <c r="N90">
        <v>51.22542507936631</v>
      </c>
      <c r="O90">
        <v>72.283479481210449</v>
      </c>
      <c r="P90">
        <v>26.954039120286495</v>
      </c>
      <c r="Q90">
        <v>9.4622853592995071</v>
      </c>
      <c r="R90">
        <v>18.328333215127</v>
      </c>
      <c r="S90">
        <v>11.436286239772386</v>
      </c>
      <c r="T90">
        <v>0</v>
      </c>
      <c r="U90">
        <v>41.400004258864101</v>
      </c>
      <c r="V90">
        <v>6.2571911462836152</v>
      </c>
      <c r="W90">
        <v>20.372977997638312</v>
      </c>
      <c r="X90">
        <v>43.174650317673667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12.408179401481945</v>
      </c>
      <c r="AG90">
        <v>30.433225811834689</v>
      </c>
      <c r="AH90">
        <v>0</v>
      </c>
      <c r="AI90">
        <v>0</v>
      </c>
      <c r="AJ90">
        <v>0</v>
      </c>
      <c r="AK90">
        <v>23.635364039135876</v>
      </c>
      <c r="AL90">
        <v>1.9065832292404252</v>
      </c>
      <c r="AM90">
        <v>0</v>
      </c>
      <c r="AN90">
        <v>0</v>
      </c>
      <c r="AO90">
        <v>0</v>
      </c>
      <c r="AP90">
        <v>0.67492691797119597</v>
      </c>
      <c r="AQ90">
        <v>10.948254910039656</v>
      </c>
      <c r="AR90">
        <v>2.9083501314965563</v>
      </c>
      <c r="AS90">
        <v>3.5437609668127741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40.570663814090764</v>
      </c>
      <c r="BB90">
        <f t="shared" si="1"/>
        <v>930.01937958521114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511.04339293946106</v>
      </c>
      <c r="L91">
        <v>9.4345167191086734</v>
      </c>
      <c r="M91">
        <v>62.762152614964414</v>
      </c>
      <c r="N91">
        <v>51.22542507936631</v>
      </c>
      <c r="O91">
        <v>72.283479481210449</v>
      </c>
      <c r="P91">
        <v>26.954039120286495</v>
      </c>
      <c r="Q91">
        <v>9.46536513906719</v>
      </c>
      <c r="R91">
        <v>18.328333215127</v>
      </c>
      <c r="S91">
        <v>11.937747361284423</v>
      </c>
      <c r="T91">
        <v>0</v>
      </c>
      <c r="U91">
        <v>41.400004258864101</v>
      </c>
      <c r="V91">
        <v>6.2571911462836152</v>
      </c>
      <c r="W91">
        <v>20.372977997638312</v>
      </c>
      <c r="X91">
        <v>43.174650317673667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12.408179401481945</v>
      </c>
      <c r="AG91">
        <v>30.433225811834689</v>
      </c>
      <c r="AH91">
        <v>0</v>
      </c>
      <c r="AI91">
        <v>0</v>
      </c>
      <c r="AJ91">
        <v>0</v>
      </c>
      <c r="AK91">
        <v>23.635364039135876</v>
      </c>
      <c r="AL91">
        <v>1.9065832292404252</v>
      </c>
      <c r="AM91">
        <v>0</v>
      </c>
      <c r="AN91">
        <v>0</v>
      </c>
      <c r="AO91">
        <v>0</v>
      </c>
      <c r="AP91">
        <v>0.67492691797119597</v>
      </c>
      <c r="AQ91">
        <v>10.948254910039656</v>
      </c>
      <c r="AR91">
        <v>1.9388997820914216</v>
      </c>
      <c r="AS91">
        <v>3.5437609668127741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40.551370064765791</v>
      </c>
      <c r="BB91">
        <f t="shared" si="1"/>
        <v>929.57710038417804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511.04339293946106</v>
      </c>
      <c r="L92">
        <v>9.4345574324651569</v>
      </c>
      <c r="M92">
        <v>62.762152614964414</v>
      </c>
      <c r="N92">
        <v>51.22542507936631</v>
      </c>
      <c r="O92">
        <v>72.283479481210449</v>
      </c>
      <c r="P92">
        <v>26.954039120286495</v>
      </c>
      <c r="Q92">
        <v>9.46536513906719</v>
      </c>
      <c r="R92">
        <v>18.328333215127</v>
      </c>
      <c r="S92">
        <v>11.436885746258891</v>
      </c>
      <c r="T92">
        <v>0</v>
      </c>
      <c r="U92">
        <v>41.400004258864101</v>
      </c>
      <c r="V92">
        <v>6.2571911462836152</v>
      </c>
      <c r="W92">
        <v>20.372977997638312</v>
      </c>
      <c r="X92">
        <v>43.174650317673667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12.408179401481945</v>
      </c>
      <c r="AG92">
        <v>30.433225811834689</v>
      </c>
      <c r="AH92">
        <v>0</v>
      </c>
      <c r="AI92">
        <v>0</v>
      </c>
      <c r="AJ92">
        <v>0</v>
      </c>
      <c r="AK92">
        <v>23.635364039135876</v>
      </c>
      <c r="AL92">
        <v>1.9065832292404252</v>
      </c>
      <c r="AM92">
        <v>0</v>
      </c>
      <c r="AN92">
        <v>0</v>
      </c>
      <c r="AO92">
        <v>0</v>
      </c>
      <c r="AP92">
        <v>0.67492691797119597</v>
      </c>
      <c r="AQ92">
        <v>10.948254910039656</v>
      </c>
      <c r="AR92">
        <v>1.9388997820914216</v>
      </c>
      <c r="AS92">
        <v>3.5437609668127741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40.530435751076013</v>
      </c>
      <c r="BB92">
        <f t="shared" si="1"/>
        <v>929.09721379619873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511.04339293946106</v>
      </c>
      <c r="L93">
        <v>9.4345574324651569</v>
      </c>
      <c r="M93">
        <v>62.762152614964414</v>
      </c>
      <c r="N93">
        <v>51.22542507936631</v>
      </c>
      <c r="O93">
        <v>72.283479481210449</v>
      </c>
      <c r="P93">
        <v>26.954039120286495</v>
      </c>
      <c r="Q93">
        <v>9.46536513906719</v>
      </c>
      <c r="R93">
        <v>18.328333215127</v>
      </c>
      <c r="S93">
        <v>11.436885746258891</v>
      </c>
      <c r="T93">
        <v>0</v>
      </c>
      <c r="U93">
        <v>41.400004258864101</v>
      </c>
      <c r="V93">
        <v>6.5309239212909533</v>
      </c>
      <c r="W93">
        <v>21.267293082835849</v>
      </c>
      <c r="X93">
        <v>43.861225544698996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12.408179401481945</v>
      </c>
      <c r="AG93">
        <v>30.433225811834689</v>
      </c>
      <c r="AH93">
        <v>0</v>
      </c>
      <c r="AI93">
        <v>0</v>
      </c>
      <c r="AJ93">
        <v>0</v>
      </c>
      <c r="AK93">
        <v>23.635364039135876</v>
      </c>
      <c r="AL93">
        <v>9.5329145890297013</v>
      </c>
      <c r="AM93">
        <v>0</v>
      </c>
      <c r="AN93">
        <v>0</v>
      </c>
      <c r="AO93">
        <v>0</v>
      </c>
      <c r="AP93">
        <v>0.67492691797119597</v>
      </c>
      <c r="AQ93">
        <v>0</v>
      </c>
      <c r="AR93">
        <v>1.9388997820914216</v>
      </c>
      <c r="AS93">
        <v>2.3625073112085158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40.419726188917522</v>
      </c>
      <c r="BB93">
        <f t="shared" si="1"/>
        <v>926.55936923973286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473.17536458655172</v>
      </c>
      <c r="L94">
        <v>2.869930702093682</v>
      </c>
      <c r="M94">
        <v>62.762152614964414</v>
      </c>
      <c r="N94">
        <v>51.22542507936631</v>
      </c>
      <c r="O94">
        <v>72.283479481210449</v>
      </c>
      <c r="P94">
        <v>26.954039120286495</v>
      </c>
      <c r="Q94">
        <v>4.8473163033752362</v>
      </c>
      <c r="R94">
        <v>18.328333215127</v>
      </c>
      <c r="S94">
        <v>4.790770923765959</v>
      </c>
      <c r="T94">
        <v>0</v>
      </c>
      <c r="U94">
        <v>41.400004258864101</v>
      </c>
      <c r="V94">
        <v>6.2591180838950349</v>
      </c>
      <c r="W94">
        <v>20.373274499770496</v>
      </c>
      <c r="X94">
        <v>43.174690279005837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12.408179401481945</v>
      </c>
      <c r="AG94">
        <v>30.433225811834689</v>
      </c>
      <c r="AH94">
        <v>0</v>
      </c>
      <c r="AI94">
        <v>0</v>
      </c>
      <c r="AJ94">
        <v>0</v>
      </c>
      <c r="AK94">
        <v>23.635364039135876</v>
      </c>
      <c r="AL94">
        <v>39.864915058660252</v>
      </c>
      <c r="AM94">
        <v>0</v>
      </c>
      <c r="AN94">
        <v>0</v>
      </c>
      <c r="AO94">
        <v>0</v>
      </c>
      <c r="AP94">
        <v>0.67492691797119597</v>
      </c>
      <c r="AQ94">
        <v>0</v>
      </c>
      <c r="AR94">
        <v>1.9388997820914216</v>
      </c>
      <c r="AS94">
        <v>2.3625073112085158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39.282048150273567</v>
      </c>
      <c r="BB94">
        <f t="shared" si="1"/>
        <v>900.47986932038725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418.69168237613906</v>
      </c>
      <c r="L95">
        <v>2.869930702093682</v>
      </c>
      <c r="M95">
        <v>62.762152614964414</v>
      </c>
      <c r="N95">
        <v>51.22542507936631</v>
      </c>
      <c r="O95">
        <v>72.283479481210449</v>
      </c>
      <c r="P95">
        <v>26.954039120286495</v>
      </c>
      <c r="Q95">
        <v>4.8473163033752362</v>
      </c>
      <c r="R95">
        <v>18.325831928265814</v>
      </c>
      <c r="S95">
        <v>4.790770923765959</v>
      </c>
      <c r="T95">
        <v>0</v>
      </c>
      <c r="U95">
        <v>41.400004258864101</v>
      </c>
      <c r="V95">
        <v>6.2531197411321742</v>
      </c>
      <c r="W95">
        <v>20.373274499770496</v>
      </c>
      <c r="X95">
        <v>43.174690279005837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6.2040900548945945</v>
      </c>
      <c r="AG95">
        <v>30.433225811834689</v>
      </c>
      <c r="AH95">
        <v>0</v>
      </c>
      <c r="AI95">
        <v>0</v>
      </c>
      <c r="AJ95">
        <v>0</v>
      </c>
      <c r="AK95">
        <v>23.635364039135876</v>
      </c>
      <c r="AL95">
        <v>39.864915058660252</v>
      </c>
      <c r="AM95">
        <v>0</v>
      </c>
      <c r="AN95">
        <v>0</v>
      </c>
      <c r="AO95">
        <v>0</v>
      </c>
      <c r="AP95">
        <v>0.67492691797119597</v>
      </c>
      <c r="AQ95">
        <v>0</v>
      </c>
      <c r="AR95">
        <v>1.9388997820914216</v>
      </c>
      <c r="AS95">
        <v>2.3625073112085158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36.74494401467264</v>
      </c>
      <c r="BB95">
        <f t="shared" si="1"/>
        <v>842.32070226936389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366.12680559180995</v>
      </c>
      <c r="L96">
        <v>2.8699976051326095</v>
      </c>
      <c r="M96">
        <v>62.762152614964414</v>
      </c>
      <c r="N96">
        <v>51.22542507936631</v>
      </c>
      <c r="O96">
        <v>72.283479481210449</v>
      </c>
      <c r="P96">
        <v>26.954039120286495</v>
      </c>
      <c r="Q96">
        <v>4.8473163033752362</v>
      </c>
      <c r="R96">
        <v>18.318958818970849</v>
      </c>
      <c r="S96">
        <v>5.0033032271362119</v>
      </c>
      <c r="T96">
        <v>0</v>
      </c>
      <c r="U96">
        <v>41.400004258864101</v>
      </c>
      <c r="V96">
        <v>6.2566405760801498</v>
      </c>
      <c r="W96">
        <v>20.373012570804324</v>
      </c>
      <c r="X96">
        <v>43.173623375284997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6.2040900548945945</v>
      </c>
      <c r="AG96">
        <v>30.433225811834689</v>
      </c>
      <c r="AH96">
        <v>0</v>
      </c>
      <c r="AI96">
        <v>0</v>
      </c>
      <c r="AJ96">
        <v>0</v>
      </c>
      <c r="AK96">
        <v>23.635364039135876</v>
      </c>
      <c r="AL96">
        <v>39.864915058660252</v>
      </c>
      <c r="AM96">
        <v>0</v>
      </c>
      <c r="AN96">
        <v>0</v>
      </c>
      <c r="AO96">
        <v>0</v>
      </c>
      <c r="AP96">
        <v>0.67492691797119597</v>
      </c>
      <c r="AQ96">
        <v>0</v>
      </c>
      <c r="AR96">
        <v>1.9388997820914216</v>
      </c>
      <c r="AS96">
        <v>2.3625073112085158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34.556423141641631</v>
      </c>
      <c r="BB96">
        <f t="shared" si="1"/>
        <v>792.15226445744122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308.01883211997909</v>
      </c>
      <c r="L97">
        <v>2.8908414670597944</v>
      </c>
      <c r="M97">
        <v>62.762152614964414</v>
      </c>
      <c r="N97">
        <v>51.22542507936631</v>
      </c>
      <c r="O97">
        <v>72.283479481210449</v>
      </c>
      <c r="P97">
        <v>26.954039120286495</v>
      </c>
      <c r="Q97">
        <v>5.0602851787068106</v>
      </c>
      <c r="R97">
        <v>18.318958818970849</v>
      </c>
      <c r="S97">
        <v>5.0033032271362119</v>
      </c>
      <c r="T97">
        <v>0</v>
      </c>
      <c r="U97">
        <v>41.400004258864101</v>
      </c>
      <c r="V97">
        <v>6.2566405760801498</v>
      </c>
      <c r="W97">
        <v>20.373012570804324</v>
      </c>
      <c r="X97">
        <v>43.173623375284997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6.2040900548945945</v>
      </c>
      <c r="AG97">
        <v>30.433225811834689</v>
      </c>
      <c r="AH97">
        <v>0</v>
      </c>
      <c r="AI97">
        <v>0</v>
      </c>
      <c r="AJ97">
        <v>0</v>
      </c>
      <c r="AK97">
        <v>23.635364039135876</v>
      </c>
      <c r="AL97">
        <v>29.898686099348634</v>
      </c>
      <c r="AM97">
        <v>0</v>
      </c>
      <c r="AN97">
        <v>0</v>
      </c>
      <c r="AO97">
        <v>0</v>
      </c>
      <c r="AP97">
        <v>0.67492691797119597</v>
      </c>
      <c r="AQ97">
        <v>0</v>
      </c>
      <c r="AR97">
        <v>1.9388997820914216</v>
      </c>
      <c r="AS97">
        <v>2.3625073112085158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31.720694852437259</v>
      </c>
      <c r="BB97">
        <f t="shared" si="1"/>
        <v>727.14760305276184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279.37822825438707</v>
      </c>
      <c r="L98">
        <v>2.8908414670597944</v>
      </c>
      <c r="M98">
        <v>62.762152614964414</v>
      </c>
      <c r="N98">
        <v>51.22542507936631</v>
      </c>
      <c r="O98">
        <v>72.283479481210449</v>
      </c>
      <c r="P98">
        <v>26.954039120286495</v>
      </c>
      <c r="Q98">
        <v>5.0602851787068106</v>
      </c>
      <c r="R98">
        <v>18.318958818970849</v>
      </c>
      <c r="S98">
        <v>5.0033032271362119</v>
      </c>
      <c r="T98">
        <v>0</v>
      </c>
      <c r="U98">
        <v>41.400004258864101</v>
      </c>
      <c r="V98">
        <v>6.2566405760801498</v>
      </c>
      <c r="W98">
        <v>20.373012570804324</v>
      </c>
      <c r="X98">
        <v>43.173623375284997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6.2040900548945945</v>
      </c>
      <c r="AG98">
        <v>30.433225811834689</v>
      </c>
      <c r="AH98">
        <v>0</v>
      </c>
      <c r="AI98">
        <v>0</v>
      </c>
      <c r="AJ98">
        <v>0</v>
      </c>
      <c r="AK98">
        <v>23.635364039135876</v>
      </c>
      <c r="AL98">
        <v>9.5329145890297013</v>
      </c>
      <c r="AM98">
        <v>0</v>
      </c>
      <c r="AN98">
        <v>0</v>
      </c>
      <c r="AO98">
        <v>0</v>
      </c>
      <c r="AP98">
        <v>0.67492691797119597</v>
      </c>
      <c r="AQ98">
        <v>0</v>
      </c>
      <c r="AR98">
        <v>1.9388997820914216</v>
      </c>
      <c r="AS98">
        <v>2.3625073112085158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29.672228361724173</v>
      </c>
      <c r="BB98">
        <f t="shared" si="1"/>
        <v>680.18969416756397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10.693109865749884</v>
      </c>
      <c r="L99">
        <f t="shared" si="2"/>
        <v>0.17681824961032022</v>
      </c>
      <c r="M99">
        <f t="shared" si="2"/>
        <v>1.5062916627591461</v>
      </c>
      <c r="N99">
        <f t="shared" si="2"/>
        <v>1.2294102019047919</v>
      </c>
      <c r="O99">
        <f t="shared" si="2"/>
        <v>1.7348035075490535</v>
      </c>
      <c r="P99">
        <f t="shared" si="2"/>
        <v>0.64689693888687583</v>
      </c>
      <c r="Q99">
        <f t="shared" si="2"/>
        <v>0.19079156306546682</v>
      </c>
      <c r="R99">
        <f t="shared" si="2"/>
        <v>0.38864625860914637</v>
      </c>
      <c r="S99">
        <f t="shared" si="2"/>
        <v>0.23244782886420684</v>
      </c>
      <c r="T99">
        <f t="shared" si="2"/>
        <v>0</v>
      </c>
      <c r="U99">
        <f t="shared" si="2"/>
        <v>1.0308535024478436</v>
      </c>
      <c r="V99">
        <f t="shared" si="2"/>
        <v>0.11402777881276205</v>
      </c>
      <c r="W99">
        <f t="shared" si="2"/>
        <v>0.39635887563878086</v>
      </c>
      <c r="X99">
        <f t="shared" si="2"/>
        <v>0.87771464686970146</v>
      </c>
      <c r="Y99">
        <f t="shared" si="2"/>
        <v>0</v>
      </c>
      <c r="Z99">
        <f t="shared" si="2"/>
        <v>2.3699517557921098E-2</v>
      </c>
      <c r="AA99">
        <f t="shared" si="2"/>
        <v>5.7574840068879148E-2</v>
      </c>
      <c r="AB99">
        <f t="shared" si="2"/>
        <v>7.6784383325480071E-2</v>
      </c>
      <c r="AC99">
        <f t="shared" si="2"/>
        <v>6.7525193983589041E-2</v>
      </c>
      <c r="AD99">
        <f t="shared" si="2"/>
        <v>7.2414052761949468E-2</v>
      </c>
      <c r="AE99">
        <f t="shared" si="2"/>
        <v>0.11971028933291583</v>
      </c>
      <c r="AF99">
        <f t="shared" si="2"/>
        <v>0.25188604840192541</v>
      </c>
      <c r="AG99">
        <f t="shared" si="2"/>
        <v>0.73039741948403369</v>
      </c>
      <c r="AH99">
        <f t="shared" si="2"/>
        <v>0.28985253550688789</v>
      </c>
      <c r="AI99">
        <f t="shared" si="2"/>
        <v>2.3763838782404515E-2</v>
      </c>
      <c r="AJ99">
        <f t="shared" si="2"/>
        <v>0</v>
      </c>
      <c r="AK99">
        <f t="shared" si="2"/>
        <v>0.56724873693925959</v>
      </c>
      <c r="AL99">
        <f t="shared" si="2"/>
        <v>0.16504942145067431</v>
      </c>
      <c r="AM99">
        <f t="shared" si="2"/>
        <v>2.1300533857545392E-2</v>
      </c>
      <c r="AN99">
        <f t="shared" si="2"/>
        <v>0</v>
      </c>
      <c r="AO99">
        <f t="shared" si="2"/>
        <v>0</v>
      </c>
      <c r="AP99">
        <f t="shared" si="2"/>
        <v>1.9854100170319328E-2</v>
      </c>
      <c r="AQ99">
        <f t="shared" si="2"/>
        <v>0.45211416388248821</v>
      </c>
      <c r="AR99">
        <f t="shared" si="2"/>
        <v>8.9431761043205965E-2</v>
      </c>
      <c r="AS99">
        <f t="shared" si="2"/>
        <v>8.515362611834694E-2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0.93347473015561511</v>
      </c>
      <c r="BB99">
        <f t="shared" si="1"/>
        <v>21.398456613280192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86.318623887507627</v>
      </c>
      <c r="L3">
        <v>23.043518890608691</v>
      </c>
      <c r="M3">
        <v>0</v>
      </c>
      <c r="N3">
        <v>29.6101326304324</v>
      </c>
      <c r="O3">
        <v>49.691631195253962</v>
      </c>
      <c r="P3">
        <v>67.599018746115348</v>
      </c>
      <c r="Q3">
        <v>2.7548134523064083</v>
      </c>
      <c r="R3">
        <v>5.2174152693816938</v>
      </c>
      <c r="S3">
        <v>3.4526590919555047</v>
      </c>
      <c r="T3">
        <v>0</v>
      </c>
      <c r="U3">
        <v>275.71488207054892</v>
      </c>
      <c r="V3">
        <v>0.7409871748502147</v>
      </c>
      <c r="W3">
        <v>5.0104761159316578</v>
      </c>
      <c r="X3">
        <v>12.940698876992721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13.665657930807765</v>
      </c>
      <c r="AL3">
        <v>0.64901685424945166</v>
      </c>
      <c r="AM3">
        <v>0</v>
      </c>
      <c r="AN3">
        <v>0</v>
      </c>
      <c r="AO3">
        <v>0</v>
      </c>
      <c r="AP3">
        <v>0.39032658735128362</v>
      </c>
      <c r="AQ3">
        <v>0</v>
      </c>
      <c r="AR3">
        <v>7.8491898037987884</v>
      </c>
      <c r="AS3">
        <v>4.2355154748486745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24.615374777412914</v>
      </c>
      <c r="BB3">
        <f>SUM(B3:AZ3)-BA3</f>
        <v>564.26918927552822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86.307902004900441</v>
      </c>
      <c r="L4">
        <v>23.043518890608691</v>
      </c>
      <c r="M4">
        <v>0</v>
      </c>
      <c r="N4">
        <v>29.6101326304324</v>
      </c>
      <c r="O4">
        <v>49.691631195253962</v>
      </c>
      <c r="P4">
        <v>67.599018746115348</v>
      </c>
      <c r="Q4">
        <v>2.7548134523064083</v>
      </c>
      <c r="R4">
        <v>5.2192839403991096</v>
      </c>
      <c r="S4">
        <v>3.4526590919555047</v>
      </c>
      <c r="T4">
        <v>0</v>
      </c>
      <c r="U4">
        <v>275.71488207054892</v>
      </c>
      <c r="V4">
        <v>0</v>
      </c>
      <c r="W4">
        <v>4.9991800434913145</v>
      </c>
      <c r="X4">
        <v>10.998005284262879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13.665657930807765</v>
      </c>
      <c r="AL4">
        <v>0.64901685424945166</v>
      </c>
      <c r="AM4">
        <v>0</v>
      </c>
      <c r="AN4">
        <v>0</v>
      </c>
      <c r="AO4">
        <v>0</v>
      </c>
      <c r="AP4">
        <v>0.39032658735128362</v>
      </c>
      <c r="AQ4">
        <v>0</v>
      </c>
      <c r="AR4">
        <v>7.8491898037987884</v>
      </c>
      <c r="AS4">
        <v>4.2355154748486745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24.502354681255614</v>
      </c>
      <c r="BB4">
        <f t="shared" ref="BB4:BB67" si="0">SUM(B4:AZ4)-BA4</f>
        <v>561.67837932007535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86.318623887507627</v>
      </c>
      <c r="L5">
        <v>23.043518890608691</v>
      </c>
      <c r="M5">
        <v>0</v>
      </c>
      <c r="N5">
        <v>29.6101326304324</v>
      </c>
      <c r="O5">
        <v>49.691631195253962</v>
      </c>
      <c r="P5">
        <v>67.599018746115348</v>
      </c>
      <c r="Q5">
        <v>2.7548134523064083</v>
      </c>
      <c r="R5">
        <v>5.2192839403991096</v>
      </c>
      <c r="S5">
        <v>3.4526590919555047</v>
      </c>
      <c r="T5">
        <v>0</v>
      </c>
      <c r="U5">
        <v>275.71488207054892</v>
      </c>
      <c r="V5">
        <v>0</v>
      </c>
      <c r="W5">
        <v>4.9991800434913145</v>
      </c>
      <c r="X5">
        <v>10.998005284262879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13.665657930807765</v>
      </c>
      <c r="AL5">
        <v>0.64901685424945166</v>
      </c>
      <c r="AM5">
        <v>0</v>
      </c>
      <c r="AN5">
        <v>0</v>
      </c>
      <c r="AO5">
        <v>0</v>
      </c>
      <c r="AP5">
        <v>0.39032658735128362</v>
      </c>
      <c r="AQ5">
        <v>0</v>
      </c>
      <c r="AR5">
        <v>0.56065635775412226</v>
      </c>
      <c r="AS5">
        <v>4.2355154748486745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24.198142157903927</v>
      </c>
      <c r="BB5">
        <f t="shared" si="0"/>
        <v>554.70478027998956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86.307902004900441</v>
      </c>
      <c r="L6">
        <v>23.043518890608691</v>
      </c>
      <c r="M6">
        <v>0</v>
      </c>
      <c r="N6">
        <v>29.6101326304324</v>
      </c>
      <c r="O6">
        <v>49.691631195253962</v>
      </c>
      <c r="P6">
        <v>67.599018746115348</v>
      </c>
      <c r="Q6">
        <v>2.7548134523064083</v>
      </c>
      <c r="R6">
        <v>5.2192839403991096</v>
      </c>
      <c r="S6">
        <v>3.4526590919555047</v>
      </c>
      <c r="T6">
        <v>0</v>
      </c>
      <c r="U6">
        <v>275.71488207054892</v>
      </c>
      <c r="V6">
        <v>0</v>
      </c>
      <c r="W6">
        <v>4.9991800434913145</v>
      </c>
      <c r="X6">
        <v>10.998005284262879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13.665657930807765</v>
      </c>
      <c r="AL6">
        <v>0.64901685424945166</v>
      </c>
      <c r="AM6">
        <v>0</v>
      </c>
      <c r="AN6">
        <v>0</v>
      </c>
      <c r="AO6">
        <v>0</v>
      </c>
      <c r="AP6">
        <v>0.39032658735128362</v>
      </c>
      <c r="AQ6">
        <v>0</v>
      </c>
      <c r="AR6">
        <v>0.56065635775412226</v>
      </c>
      <c r="AS6">
        <v>4.2355154748486745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24.19769398321095</v>
      </c>
      <c r="BB6">
        <f t="shared" si="0"/>
        <v>554.6945065720754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86.318623887507627</v>
      </c>
      <c r="L7">
        <v>23.043518890608691</v>
      </c>
      <c r="M7">
        <v>0</v>
      </c>
      <c r="N7">
        <v>29.6101326304324</v>
      </c>
      <c r="O7">
        <v>49.691631195253962</v>
      </c>
      <c r="P7">
        <v>67.599018746115348</v>
      </c>
      <c r="Q7">
        <v>2.7000411658178929</v>
      </c>
      <c r="R7">
        <v>5.2192839403991096</v>
      </c>
      <c r="S7">
        <v>3.50557891902239</v>
      </c>
      <c r="T7">
        <v>0</v>
      </c>
      <c r="U7">
        <v>275.71488207054892</v>
      </c>
      <c r="V7">
        <v>0</v>
      </c>
      <c r="W7">
        <v>4.9991800434913145</v>
      </c>
      <c r="X7">
        <v>10.998005284262879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13.665657930807765</v>
      </c>
      <c r="AL7">
        <v>0.64901685424945166</v>
      </c>
      <c r="AM7">
        <v>0</v>
      </c>
      <c r="AN7">
        <v>0</v>
      </c>
      <c r="AO7">
        <v>0</v>
      </c>
      <c r="AP7">
        <v>0.39032658735128362</v>
      </c>
      <c r="AQ7">
        <v>0</v>
      </c>
      <c r="AR7">
        <v>0.56065635775412226</v>
      </c>
      <c r="AS7">
        <v>4.2355154748486745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24.1980647251001</v>
      </c>
      <c r="BB7">
        <f t="shared" si="0"/>
        <v>554.70300525337166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86.307902004900441</v>
      </c>
      <c r="L8">
        <v>23.043518890608691</v>
      </c>
      <c r="M8">
        <v>0</v>
      </c>
      <c r="N8">
        <v>29.6101326304324</v>
      </c>
      <c r="O8">
        <v>49.691631195253962</v>
      </c>
      <c r="P8">
        <v>67.599018746115348</v>
      </c>
      <c r="Q8">
        <v>2.7000411658178929</v>
      </c>
      <c r="R8">
        <v>5.2192839403991096</v>
      </c>
      <c r="S8">
        <v>3.50557891902239</v>
      </c>
      <c r="T8">
        <v>0</v>
      </c>
      <c r="U8">
        <v>275.71488207054892</v>
      </c>
      <c r="V8">
        <v>0</v>
      </c>
      <c r="W8">
        <v>4.9991800434913145</v>
      </c>
      <c r="X8">
        <v>10.998005284262879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13.665657930807765</v>
      </c>
      <c r="AL8">
        <v>0.64901685424945166</v>
      </c>
      <c r="AM8">
        <v>0</v>
      </c>
      <c r="AN8">
        <v>0</v>
      </c>
      <c r="AO8">
        <v>0</v>
      </c>
      <c r="AP8">
        <v>0.39032658735128362</v>
      </c>
      <c r="AQ8">
        <v>0</v>
      </c>
      <c r="AR8">
        <v>0.56065635775412226</v>
      </c>
      <c r="AS8">
        <v>4.2355154748486745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24.197616550407123</v>
      </c>
      <c r="BB8">
        <f t="shared" si="0"/>
        <v>554.69273154545749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86.318623887507627</v>
      </c>
      <c r="L9">
        <v>23.043518890608691</v>
      </c>
      <c r="M9">
        <v>0</v>
      </c>
      <c r="N9">
        <v>29.6101326304324</v>
      </c>
      <c r="O9">
        <v>49.691631195253962</v>
      </c>
      <c r="P9">
        <v>67.599018746115348</v>
      </c>
      <c r="Q9">
        <v>2.7000411658178929</v>
      </c>
      <c r="R9">
        <v>5.2192839403991096</v>
      </c>
      <c r="S9">
        <v>3.50557891902239</v>
      </c>
      <c r="T9">
        <v>0</v>
      </c>
      <c r="U9">
        <v>275.71488207054892</v>
      </c>
      <c r="V9">
        <v>0</v>
      </c>
      <c r="W9">
        <v>4.9991800434913145</v>
      </c>
      <c r="X9">
        <v>10.998005284262879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13.665657930807765</v>
      </c>
      <c r="AL9">
        <v>0.64901685424945166</v>
      </c>
      <c r="AM9">
        <v>0</v>
      </c>
      <c r="AN9">
        <v>0</v>
      </c>
      <c r="AO9">
        <v>0</v>
      </c>
      <c r="AP9">
        <v>0.39032658735128362</v>
      </c>
      <c r="AQ9">
        <v>0</v>
      </c>
      <c r="AR9">
        <v>0.56065635775412226</v>
      </c>
      <c r="AS9">
        <v>4.2355154748486745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24.1980647251001</v>
      </c>
      <c r="BB9">
        <f t="shared" si="0"/>
        <v>554.70300525337166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86.307902004900441</v>
      </c>
      <c r="L10">
        <v>23.043518890608691</v>
      </c>
      <c r="M10">
        <v>0</v>
      </c>
      <c r="N10">
        <v>29.6101326304324</v>
      </c>
      <c r="O10">
        <v>49.691631195253962</v>
      </c>
      <c r="P10">
        <v>67.599018746115348</v>
      </c>
      <c r="Q10">
        <v>2.7000411658178929</v>
      </c>
      <c r="R10">
        <v>5.2192839403991096</v>
      </c>
      <c r="S10">
        <v>3.50557891902239</v>
      </c>
      <c r="T10">
        <v>0</v>
      </c>
      <c r="U10">
        <v>275.71488207054892</v>
      </c>
      <c r="V10">
        <v>0</v>
      </c>
      <c r="W10">
        <v>4.9991800434913145</v>
      </c>
      <c r="X10">
        <v>10.998005284262879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13.665657930807765</v>
      </c>
      <c r="AL10">
        <v>0.64901685424945166</v>
      </c>
      <c r="AM10">
        <v>0</v>
      </c>
      <c r="AN10">
        <v>0</v>
      </c>
      <c r="AO10">
        <v>0</v>
      </c>
      <c r="AP10">
        <v>0.39032658735128362</v>
      </c>
      <c r="AQ10">
        <v>0</v>
      </c>
      <c r="AR10">
        <v>0.56065635775412226</v>
      </c>
      <c r="AS10">
        <v>4.2355154748486745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24.197616550407123</v>
      </c>
      <c r="BB10">
        <f t="shared" si="0"/>
        <v>554.69273154545749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86.318623887507627</v>
      </c>
      <c r="L11">
        <v>23.043518890608691</v>
      </c>
      <c r="M11">
        <v>0</v>
      </c>
      <c r="N11">
        <v>29.6101326304324</v>
      </c>
      <c r="O11">
        <v>49.691631195253962</v>
      </c>
      <c r="P11">
        <v>67.599018746115348</v>
      </c>
      <c r="Q11">
        <v>2.7000411658178929</v>
      </c>
      <c r="R11">
        <v>5.2192839403991096</v>
      </c>
      <c r="S11">
        <v>3.50557891902239</v>
      </c>
      <c r="T11">
        <v>0</v>
      </c>
      <c r="U11">
        <v>275.71488207054892</v>
      </c>
      <c r="V11">
        <v>0</v>
      </c>
      <c r="W11">
        <v>4.9991800434913145</v>
      </c>
      <c r="X11">
        <v>10.998005284262879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13.665657930807765</v>
      </c>
      <c r="AL11">
        <v>0.67851762035169938</v>
      </c>
      <c r="AM11">
        <v>0</v>
      </c>
      <c r="AN11">
        <v>0</v>
      </c>
      <c r="AO11">
        <v>0</v>
      </c>
      <c r="AP11">
        <v>1.4311974869547066</v>
      </c>
      <c r="AQ11">
        <v>0</v>
      </c>
      <c r="AR11">
        <v>1.1213127155082445</v>
      </c>
      <c r="AS11">
        <v>4.2355154748486745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24.266241696480716</v>
      </c>
      <c r="BB11">
        <f t="shared" si="0"/>
        <v>556.26585630545082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86.307902004900441</v>
      </c>
      <c r="L12">
        <v>23.043518890608691</v>
      </c>
      <c r="M12">
        <v>0</v>
      </c>
      <c r="N12">
        <v>29.6101326304324</v>
      </c>
      <c r="O12">
        <v>49.691631195253962</v>
      </c>
      <c r="P12">
        <v>67.599018746115348</v>
      </c>
      <c r="Q12">
        <v>2.7000411658178929</v>
      </c>
      <c r="R12">
        <v>5.6008513070086527</v>
      </c>
      <c r="S12">
        <v>3.50557891902239</v>
      </c>
      <c r="T12">
        <v>0</v>
      </c>
      <c r="U12">
        <v>275.71488207054892</v>
      </c>
      <c r="V12">
        <v>0</v>
      </c>
      <c r="W12">
        <v>4.9991800434913145</v>
      </c>
      <c r="X12">
        <v>10.998005284262879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13.665657930807765</v>
      </c>
      <c r="AL12">
        <v>0.67851762035169938</v>
      </c>
      <c r="AM12">
        <v>0</v>
      </c>
      <c r="AN12">
        <v>0</v>
      </c>
      <c r="AO12">
        <v>0</v>
      </c>
      <c r="AP12">
        <v>1.4311974869547066</v>
      </c>
      <c r="AQ12">
        <v>0</v>
      </c>
      <c r="AR12">
        <v>1.1213127155082445</v>
      </c>
      <c r="AS12">
        <v>4.2355154748486745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24.281743037712015</v>
      </c>
      <c r="BB12">
        <f t="shared" si="0"/>
        <v>556.621200448222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86.318623887507627</v>
      </c>
      <c r="L13">
        <v>23.043518890608691</v>
      </c>
      <c r="M13">
        <v>0</v>
      </c>
      <c r="N13">
        <v>29.6101326304324</v>
      </c>
      <c r="O13">
        <v>49.691631195253962</v>
      </c>
      <c r="P13">
        <v>67.599018746115348</v>
      </c>
      <c r="Q13">
        <v>2.9453527447297012</v>
      </c>
      <c r="R13">
        <v>5.6008513070086527</v>
      </c>
      <c r="S13">
        <v>3.50557891902239</v>
      </c>
      <c r="T13">
        <v>0</v>
      </c>
      <c r="U13">
        <v>275.71488207054892</v>
      </c>
      <c r="V13">
        <v>0</v>
      </c>
      <c r="W13">
        <v>4.9991800434913145</v>
      </c>
      <c r="X13">
        <v>10.998005284262879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13.665657930807765</v>
      </c>
      <c r="AL13">
        <v>0.67851762035169938</v>
      </c>
      <c r="AM13">
        <v>0</v>
      </c>
      <c r="AN13">
        <v>0</v>
      </c>
      <c r="AO13">
        <v>0</v>
      </c>
      <c r="AP13">
        <v>1.4311974869547066</v>
      </c>
      <c r="AQ13">
        <v>0</v>
      </c>
      <c r="AR13">
        <v>1.1213127155082445</v>
      </c>
      <c r="AS13">
        <v>1.1955084429137968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24.165372942468636</v>
      </c>
      <c r="BB13">
        <f t="shared" si="0"/>
        <v>553.95359697304946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86.307902004900441</v>
      </c>
      <c r="L14">
        <v>23.043518890608691</v>
      </c>
      <c r="M14">
        <v>0</v>
      </c>
      <c r="N14">
        <v>29.6101326304324</v>
      </c>
      <c r="O14">
        <v>49.691631195253962</v>
      </c>
      <c r="P14">
        <v>67.599018746115348</v>
      </c>
      <c r="Q14">
        <v>2.9453527447297012</v>
      </c>
      <c r="R14">
        <v>5.6008513070086527</v>
      </c>
      <c r="S14">
        <v>3.50557891902239</v>
      </c>
      <c r="T14">
        <v>0</v>
      </c>
      <c r="U14">
        <v>275.71488207054892</v>
      </c>
      <c r="V14">
        <v>0</v>
      </c>
      <c r="W14">
        <v>4.9991800434913145</v>
      </c>
      <c r="X14">
        <v>10.998005284262879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13.665657930807765</v>
      </c>
      <c r="AL14">
        <v>0.67851762035169938</v>
      </c>
      <c r="AM14">
        <v>0</v>
      </c>
      <c r="AN14">
        <v>0</v>
      </c>
      <c r="AO14">
        <v>0</v>
      </c>
      <c r="AP14">
        <v>1.4311974869547066</v>
      </c>
      <c r="AQ14">
        <v>0</v>
      </c>
      <c r="AR14">
        <v>1.1213127155082445</v>
      </c>
      <c r="AS14">
        <v>1.1955084429137968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24.164924767775659</v>
      </c>
      <c r="BB14">
        <f t="shared" si="0"/>
        <v>553.94332326513518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86.318623887507627</v>
      </c>
      <c r="L15">
        <v>23.043518890608691</v>
      </c>
      <c r="M15">
        <v>0</v>
      </c>
      <c r="N15">
        <v>29.6101326304324</v>
      </c>
      <c r="O15">
        <v>49.691631195253962</v>
      </c>
      <c r="P15">
        <v>67.599018746115348</v>
      </c>
      <c r="Q15">
        <v>2.9453527447297012</v>
      </c>
      <c r="R15">
        <v>5.6008513070086527</v>
      </c>
      <c r="S15">
        <v>3.50557891902239</v>
      </c>
      <c r="T15">
        <v>0</v>
      </c>
      <c r="U15">
        <v>266.64579419745354</v>
      </c>
      <c r="V15">
        <v>0</v>
      </c>
      <c r="W15">
        <v>4.9991800434913145</v>
      </c>
      <c r="X15">
        <v>10.998005284262879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13.665657930807765</v>
      </c>
      <c r="AL15">
        <v>0.67851762035169938</v>
      </c>
      <c r="AM15">
        <v>0</v>
      </c>
      <c r="AN15">
        <v>0</v>
      </c>
      <c r="AO15">
        <v>0</v>
      </c>
      <c r="AP15">
        <v>0.39032658735128362</v>
      </c>
      <c r="AQ15">
        <v>0</v>
      </c>
      <c r="AR15">
        <v>1.1213127155082445</v>
      </c>
      <c r="AS15">
        <v>1.1955084429137968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23.742776665769828</v>
      </c>
      <c r="BB15">
        <f t="shared" si="0"/>
        <v>544.26623447704947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86.307902004900441</v>
      </c>
      <c r="L16">
        <v>23.043518890608691</v>
      </c>
      <c r="M16">
        <v>0</v>
      </c>
      <c r="N16">
        <v>29.6101326304324</v>
      </c>
      <c r="O16">
        <v>49.691631195253962</v>
      </c>
      <c r="P16">
        <v>67.599018746115348</v>
      </c>
      <c r="Q16">
        <v>2.9453527447297012</v>
      </c>
      <c r="R16">
        <v>5.6008513070086527</v>
      </c>
      <c r="S16">
        <v>3.50557891902239</v>
      </c>
      <c r="T16">
        <v>0</v>
      </c>
      <c r="U16">
        <v>257.75412231266955</v>
      </c>
      <c r="V16">
        <v>0</v>
      </c>
      <c r="W16">
        <v>4.9991800434913145</v>
      </c>
      <c r="X16">
        <v>10.998005284262879</v>
      </c>
      <c r="Y16">
        <v>0</v>
      </c>
      <c r="Z16">
        <v>0</v>
      </c>
      <c r="AA16">
        <v>0</v>
      </c>
      <c r="AB16">
        <v>0</v>
      </c>
      <c r="AC16">
        <v>2.4870290216030058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13.665657930807765</v>
      </c>
      <c r="AL16">
        <v>0.67851762035169938</v>
      </c>
      <c r="AM16">
        <v>0</v>
      </c>
      <c r="AN16">
        <v>0</v>
      </c>
      <c r="AO16">
        <v>0</v>
      </c>
      <c r="AP16">
        <v>0.39032658735128362</v>
      </c>
      <c r="AQ16">
        <v>0</v>
      </c>
      <c r="AR16">
        <v>1.1213127155082445</v>
      </c>
      <c r="AS16">
        <v>1.1955084429137968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23.474614419395877</v>
      </c>
      <c r="BB16">
        <f t="shared" si="0"/>
        <v>538.11903197763536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86.318623887507627</v>
      </c>
      <c r="L17">
        <v>23.043518890608691</v>
      </c>
      <c r="M17">
        <v>0</v>
      </c>
      <c r="N17">
        <v>29.6101326304324</v>
      </c>
      <c r="O17">
        <v>49.691631195253962</v>
      </c>
      <c r="P17">
        <v>67.599018746115348</v>
      </c>
      <c r="Q17">
        <v>2.9453527447297012</v>
      </c>
      <c r="R17">
        <v>5.6008513070086527</v>
      </c>
      <c r="S17">
        <v>3.50557891902239</v>
      </c>
      <c r="T17">
        <v>0</v>
      </c>
      <c r="U17">
        <v>248.87164947375351</v>
      </c>
      <c r="V17">
        <v>0</v>
      </c>
      <c r="W17">
        <v>4.9991800434913145</v>
      </c>
      <c r="X17">
        <v>10.998005284262879</v>
      </c>
      <c r="Y17">
        <v>0</v>
      </c>
      <c r="Z17">
        <v>0</v>
      </c>
      <c r="AA17">
        <v>0</v>
      </c>
      <c r="AB17">
        <v>0</v>
      </c>
      <c r="AC17">
        <v>2.4870290216030058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13.665657930807765</v>
      </c>
      <c r="AL17">
        <v>0.67851762035169938</v>
      </c>
      <c r="AM17">
        <v>0</v>
      </c>
      <c r="AN17">
        <v>0</v>
      </c>
      <c r="AO17">
        <v>0</v>
      </c>
      <c r="AP17">
        <v>0.39032658735128362</v>
      </c>
      <c r="AQ17">
        <v>0</v>
      </c>
      <c r="AR17">
        <v>1.1213127155082445</v>
      </c>
      <c r="AS17">
        <v>1.1955084429137968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23.103775229422183</v>
      </c>
      <c r="BB17">
        <f t="shared" si="0"/>
        <v>529.61812021130004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86.307902004900441</v>
      </c>
      <c r="L18">
        <v>23.043518890608691</v>
      </c>
      <c r="M18">
        <v>0</v>
      </c>
      <c r="N18">
        <v>29.6101326304324</v>
      </c>
      <c r="O18">
        <v>49.691631195253962</v>
      </c>
      <c r="P18">
        <v>67.599018746115348</v>
      </c>
      <c r="Q18">
        <v>2.9453527447297012</v>
      </c>
      <c r="R18">
        <v>5.6008513070086527</v>
      </c>
      <c r="S18">
        <v>3.50557891902239</v>
      </c>
      <c r="T18">
        <v>0</v>
      </c>
      <c r="U18">
        <v>241.75541875127007</v>
      </c>
      <c r="V18">
        <v>0</v>
      </c>
      <c r="W18">
        <v>4.9991800434913145</v>
      </c>
      <c r="X18">
        <v>10.998005284262879</v>
      </c>
      <c r="Y18">
        <v>0</v>
      </c>
      <c r="Z18">
        <v>0</v>
      </c>
      <c r="AA18">
        <v>0</v>
      </c>
      <c r="AB18">
        <v>0</v>
      </c>
      <c r="AC18">
        <v>2.4870290216030058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13.665657930807765</v>
      </c>
      <c r="AL18">
        <v>0.67851762035169938</v>
      </c>
      <c r="AM18">
        <v>0</v>
      </c>
      <c r="AN18">
        <v>0</v>
      </c>
      <c r="AO18">
        <v>0</v>
      </c>
      <c r="AP18">
        <v>0.39032658735128362</v>
      </c>
      <c r="AQ18">
        <v>0</v>
      </c>
      <c r="AR18">
        <v>1.1213127155082445</v>
      </c>
      <c r="AS18">
        <v>1.1955084429137968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22.805868610529402</v>
      </c>
      <c r="BB18">
        <f t="shared" si="0"/>
        <v>522.78907422510224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86.318623887507627</v>
      </c>
      <c r="L19">
        <v>23.043518890608691</v>
      </c>
      <c r="M19">
        <v>0</v>
      </c>
      <c r="N19">
        <v>29.6101326304324</v>
      </c>
      <c r="O19">
        <v>49.691631195253962</v>
      </c>
      <c r="P19">
        <v>67.599018746115348</v>
      </c>
      <c r="Q19">
        <v>2.7000411658178929</v>
      </c>
      <c r="R19">
        <v>5.3766986500665377</v>
      </c>
      <c r="S19">
        <v>3.4341029406552379</v>
      </c>
      <c r="T19">
        <v>0</v>
      </c>
      <c r="U19">
        <v>220.56694983894445</v>
      </c>
      <c r="V19">
        <v>0</v>
      </c>
      <c r="W19">
        <v>4.9991800434913145</v>
      </c>
      <c r="X19">
        <v>10.998005284262879</v>
      </c>
      <c r="Y19">
        <v>0</v>
      </c>
      <c r="Z19">
        <v>0</v>
      </c>
      <c r="AA19">
        <v>0</v>
      </c>
      <c r="AB19">
        <v>0.85751543894802751</v>
      </c>
      <c r="AC19">
        <v>2.4870290216030058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13.665657930807765</v>
      </c>
      <c r="AL19">
        <v>0.67851762035169938</v>
      </c>
      <c r="AM19">
        <v>0</v>
      </c>
      <c r="AN19">
        <v>0</v>
      </c>
      <c r="AO19">
        <v>0</v>
      </c>
      <c r="AP19">
        <v>0.39032658735128362</v>
      </c>
      <c r="AQ19">
        <v>0</v>
      </c>
      <c r="AR19">
        <v>1.1213127155082445</v>
      </c>
      <c r="AS19">
        <v>1.1955084429137968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21.933871629080738</v>
      </c>
      <c r="BB19">
        <f t="shared" si="0"/>
        <v>502.79989940155951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86.307902004900441</v>
      </c>
      <c r="L20">
        <v>23.043518890608691</v>
      </c>
      <c r="M20">
        <v>0</v>
      </c>
      <c r="N20">
        <v>29.6101326304324</v>
      </c>
      <c r="O20">
        <v>49.691631195253962</v>
      </c>
      <c r="P20">
        <v>67.599018746115348</v>
      </c>
      <c r="Q20">
        <v>2.7000411658178929</v>
      </c>
      <c r="R20">
        <v>5.2169132327551271</v>
      </c>
      <c r="S20">
        <v>3.4341029406552379</v>
      </c>
      <c r="T20">
        <v>0</v>
      </c>
      <c r="U20">
        <v>220.56694983894445</v>
      </c>
      <c r="V20">
        <v>0</v>
      </c>
      <c r="W20">
        <v>4.9991800434913145</v>
      </c>
      <c r="X20">
        <v>10.998005284262879</v>
      </c>
      <c r="Y20">
        <v>0</v>
      </c>
      <c r="Z20">
        <v>0</v>
      </c>
      <c r="AA20">
        <v>0</v>
      </c>
      <c r="AB20">
        <v>3.0870556318096432</v>
      </c>
      <c r="AC20">
        <v>2.4870290216030058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13.665657930807765</v>
      </c>
      <c r="AL20">
        <v>0.67851762035169938</v>
      </c>
      <c r="AM20">
        <v>0</v>
      </c>
      <c r="AN20">
        <v>0</v>
      </c>
      <c r="AO20">
        <v>0</v>
      </c>
      <c r="AP20">
        <v>0.39032658735128362</v>
      </c>
      <c r="AQ20">
        <v>0</v>
      </c>
      <c r="AR20">
        <v>1.1213127155082445</v>
      </c>
      <c r="AS20">
        <v>1.1955084429137968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22.019939204005755</v>
      </c>
      <c r="BB20">
        <f t="shared" si="0"/>
        <v>504.7728647195774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86.318623887507627</v>
      </c>
      <c r="L21">
        <v>23.043518890608691</v>
      </c>
      <c r="M21">
        <v>0</v>
      </c>
      <c r="N21">
        <v>29.6101326304324</v>
      </c>
      <c r="O21">
        <v>49.691631195253962</v>
      </c>
      <c r="P21">
        <v>67.599018746115348</v>
      </c>
      <c r="Q21">
        <v>2.9453527447297012</v>
      </c>
      <c r="R21">
        <v>5.2169132327551271</v>
      </c>
      <c r="S21">
        <v>3.4341029406552379</v>
      </c>
      <c r="T21">
        <v>0</v>
      </c>
      <c r="U21">
        <v>220.56694983894445</v>
      </c>
      <c r="V21">
        <v>0</v>
      </c>
      <c r="W21">
        <v>4.9991800434913145</v>
      </c>
      <c r="X21">
        <v>10.998005284262879</v>
      </c>
      <c r="Y21">
        <v>0</v>
      </c>
      <c r="Z21">
        <v>0</v>
      </c>
      <c r="AA21">
        <v>0</v>
      </c>
      <c r="AB21">
        <v>3.0870556318096432</v>
      </c>
      <c r="AC21">
        <v>2.4870290216030058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13.665657930807765</v>
      </c>
      <c r="AL21">
        <v>0.67851762035169938</v>
      </c>
      <c r="AM21">
        <v>0</v>
      </c>
      <c r="AN21">
        <v>0</v>
      </c>
      <c r="AO21">
        <v>0</v>
      </c>
      <c r="AP21">
        <v>0.39032658735128362</v>
      </c>
      <c r="AQ21">
        <v>0</v>
      </c>
      <c r="AR21">
        <v>1.6819693383427259</v>
      </c>
      <c r="AS21">
        <v>1.1955084429137968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22.054076849531736</v>
      </c>
      <c r="BB21">
        <f t="shared" si="0"/>
        <v>505.55541715840491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86.307902004900441</v>
      </c>
      <c r="L22">
        <v>22.991603739955654</v>
      </c>
      <c r="M22">
        <v>0</v>
      </c>
      <c r="N22">
        <v>29.6101326304324</v>
      </c>
      <c r="O22">
        <v>49.691631195253962</v>
      </c>
      <c r="P22">
        <v>67.599018746115348</v>
      </c>
      <c r="Q22">
        <v>2.9453527447297012</v>
      </c>
      <c r="R22">
        <v>5.2169132327551271</v>
      </c>
      <c r="S22">
        <v>3.3268196196337656</v>
      </c>
      <c r="T22">
        <v>0</v>
      </c>
      <c r="U22">
        <v>220.56694983894445</v>
      </c>
      <c r="V22">
        <v>0</v>
      </c>
      <c r="W22">
        <v>4.9991800434913145</v>
      </c>
      <c r="X22">
        <v>10.998005284262879</v>
      </c>
      <c r="Y22">
        <v>0</v>
      </c>
      <c r="Z22">
        <v>0</v>
      </c>
      <c r="AA22">
        <v>0</v>
      </c>
      <c r="AB22">
        <v>3.0870556318096432</v>
      </c>
      <c r="AC22">
        <v>2.4870290216030058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13.665657930807765</v>
      </c>
      <c r="AL22">
        <v>0.67851762035169938</v>
      </c>
      <c r="AM22">
        <v>0</v>
      </c>
      <c r="AN22">
        <v>0</v>
      </c>
      <c r="AO22">
        <v>0</v>
      </c>
      <c r="AP22">
        <v>0.39032658735128362</v>
      </c>
      <c r="AQ22">
        <v>0</v>
      </c>
      <c r="AR22">
        <v>1.6819693383427259</v>
      </c>
      <c r="AS22">
        <v>1.1955084429137968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22.04697417872276</v>
      </c>
      <c r="BB22">
        <f t="shared" si="0"/>
        <v>505.39259947493224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79.971883292130784</v>
      </c>
      <c r="L23">
        <v>22.991732488766807</v>
      </c>
      <c r="M23">
        <v>0</v>
      </c>
      <c r="N23">
        <v>29.6101326304324</v>
      </c>
      <c r="O23">
        <v>49.691631195253962</v>
      </c>
      <c r="P23">
        <v>67.599018746115348</v>
      </c>
      <c r="Q23">
        <v>1.001425498897389</v>
      </c>
      <c r="R23">
        <v>4.5194407094979763</v>
      </c>
      <c r="S23">
        <v>2.0041411909168128</v>
      </c>
      <c r="T23">
        <v>0</v>
      </c>
      <c r="U23">
        <v>220.56694983894445</v>
      </c>
      <c r="V23">
        <v>0</v>
      </c>
      <c r="W23">
        <v>3.8847435685485046</v>
      </c>
      <c r="X23">
        <v>8.9334869252914118</v>
      </c>
      <c r="Y23">
        <v>0</v>
      </c>
      <c r="Z23">
        <v>0</v>
      </c>
      <c r="AA23">
        <v>0</v>
      </c>
      <c r="AB23">
        <v>3.0870556318096432</v>
      </c>
      <c r="AC23">
        <v>2.4870290216030058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13.665657930807765</v>
      </c>
      <c r="AL23">
        <v>0.67851762035169938</v>
      </c>
      <c r="AM23">
        <v>0</v>
      </c>
      <c r="AN23">
        <v>0</v>
      </c>
      <c r="AO23">
        <v>0</v>
      </c>
      <c r="AP23">
        <v>0.39032658735128362</v>
      </c>
      <c r="AQ23">
        <v>0</v>
      </c>
      <c r="AR23">
        <v>1.4016410269254849</v>
      </c>
      <c r="AS23">
        <v>1.1955084429137968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21.471837474086126</v>
      </c>
      <c r="BB23">
        <f t="shared" si="0"/>
        <v>492.20848487247247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79.971883292130784</v>
      </c>
      <c r="L24">
        <v>22.991732488766807</v>
      </c>
      <c r="M24">
        <v>0</v>
      </c>
      <c r="N24">
        <v>29.6101326304324</v>
      </c>
      <c r="O24">
        <v>49.691631195253962</v>
      </c>
      <c r="P24">
        <v>67.599018746115348</v>
      </c>
      <c r="Q24">
        <v>1.001425498897389</v>
      </c>
      <c r="R24">
        <v>4.9984345648090169</v>
      </c>
      <c r="S24">
        <v>2.0041411909168128</v>
      </c>
      <c r="T24">
        <v>0</v>
      </c>
      <c r="U24">
        <v>220.56694983894445</v>
      </c>
      <c r="V24">
        <v>0</v>
      </c>
      <c r="W24">
        <v>4.9993421334998578</v>
      </c>
      <c r="X24">
        <v>10.998956018902909</v>
      </c>
      <c r="Y24">
        <v>0</v>
      </c>
      <c r="Z24">
        <v>0</v>
      </c>
      <c r="AA24">
        <v>0</v>
      </c>
      <c r="AB24">
        <v>3.0870556318096432</v>
      </c>
      <c r="AC24">
        <v>2.4870290216030058</v>
      </c>
      <c r="AD24">
        <v>0</v>
      </c>
      <c r="AE24">
        <v>0</v>
      </c>
      <c r="AF24">
        <v>0</v>
      </c>
      <c r="AG24">
        <v>0</v>
      </c>
      <c r="AH24">
        <v>0.89874423199749531</v>
      </c>
      <c r="AI24">
        <v>0</v>
      </c>
      <c r="AJ24">
        <v>0</v>
      </c>
      <c r="AK24">
        <v>13.665657930807765</v>
      </c>
      <c r="AL24">
        <v>0.67851762035169938</v>
      </c>
      <c r="AM24">
        <v>0</v>
      </c>
      <c r="AN24">
        <v>0</v>
      </c>
      <c r="AO24">
        <v>0</v>
      </c>
      <c r="AP24">
        <v>0.39032658735128362</v>
      </c>
      <c r="AQ24">
        <v>0</v>
      </c>
      <c r="AR24">
        <v>1.4016410269254849</v>
      </c>
      <c r="AS24">
        <v>1.1955084429137968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21.662353754263552</v>
      </c>
      <c r="BB24">
        <f t="shared" si="0"/>
        <v>496.57577433816641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79.971883292130784</v>
      </c>
      <c r="L25">
        <v>22.99157635756502</v>
      </c>
      <c r="M25">
        <v>0</v>
      </c>
      <c r="N25">
        <v>29.6101326304324</v>
      </c>
      <c r="O25">
        <v>49.691631195253962</v>
      </c>
      <c r="P25">
        <v>67.599018746115348</v>
      </c>
      <c r="Q25">
        <v>1.0011767593298537</v>
      </c>
      <c r="R25">
        <v>9.3717319227659672</v>
      </c>
      <c r="S25">
        <v>2.0041411909168128</v>
      </c>
      <c r="T25">
        <v>0</v>
      </c>
      <c r="U25">
        <v>220.56694983894445</v>
      </c>
      <c r="V25">
        <v>0</v>
      </c>
      <c r="W25">
        <v>11.698990076880261</v>
      </c>
      <c r="X25">
        <v>24.972895898325802</v>
      </c>
      <c r="Y25">
        <v>0</v>
      </c>
      <c r="Z25">
        <v>0</v>
      </c>
      <c r="AA25">
        <v>0</v>
      </c>
      <c r="AB25">
        <v>3.0870556318096432</v>
      </c>
      <c r="AC25">
        <v>2.4870290216030058</v>
      </c>
      <c r="AD25">
        <v>0</v>
      </c>
      <c r="AE25">
        <v>0</v>
      </c>
      <c r="AF25">
        <v>0</v>
      </c>
      <c r="AG25">
        <v>0</v>
      </c>
      <c r="AH25">
        <v>5.0523996772072639</v>
      </c>
      <c r="AI25">
        <v>0</v>
      </c>
      <c r="AJ25">
        <v>0</v>
      </c>
      <c r="AK25">
        <v>13.665657930807765</v>
      </c>
      <c r="AL25">
        <v>0.67851762035169938</v>
      </c>
      <c r="AM25">
        <v>0</v>
      </c>
      <c r="AN25">
        <v>0</v>
      </c>
      <c r="AO25">
        <v>0</v>
      </c>
      <c r="AP25">
        <v>0.39032658735128362</v>
      </c>
      <c r="AQ25">
        <v>0</v>
      </c>
      <c r="AR25">
        <v>1.4016410269254849</v>
      </c>
      <c r="AS25">
        <v>1.1955084429137968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22.882919428830935</v>
      </c>
      <c r="BB25">
        <f t="shared" si="0"/>
        <v>524.55534441879979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76.256746172395765</v>
      </c>
      <c r="L26">
        <v>22.991304249997491</v>
      </c>
      <c r="M26">
        <v>0</v>
      </c>
      <c r="N26">
        <v>29.6101326304324</v>
      </c>
      <c r="O26">
        <v>49.691631195253962</v>
      </c>
      <c r="P26">
        <v>67.599018746115348</v>
      </c>
      <c r="Q26">
        <v>1.0011767593298537</v>
      </c>
      <c r="R26">
        <v>10.594110599859855</v>
      </c>
      <c r="S26">
        <v>2.0041411909168128</v>
      </c>
      <c r="T26">
        <v>0</v>
      </c>
      <c r="U26">
        <v>220.56694983894445</v>
      </c>
      <c r="V26">
        <v>2.4142695197726503</v>
      </c>
      <c r="W26">
        <v>11.629689744746463</v>
      </c>
      <c r="X26">
        <v>24.973879190281142</v>
      </c>
      <c r="Y26">
        <v>0</v>
      </c>
      <c r="Z26">
        <v>0</v>
      </c>
      <c r="AA26">
        <v>0</v>
      </c>
      <c r="AB26">
        <v>3.0870556318096432</v>
      </c>
      <c r="AC26">
        <v>2.4870290216030058</v>
      </c>
      <c r="AD26">
        <v>0</v>
      </c>
      <c r="AE26">
        <v>1.3190179995825506</v>
      </c>
      <c r="AF26">
        <v>0</v>
      </c>
      <c r="AG26">
        <v>0</v>
      </c>
      <c r="AH26">
        <v>5.1009802711333752</v>
      </c>
      <c r="AI26">
        <v>0</v>
      </c>
      <c r="AJ26">
        <v>0</v>
      </c>
      <c r="AK26">
        <v>13.665657930807765</v>
      </c>
      <c r="AL26">
        <v>0.67851762035169938</v>
      </c>
      <c r="AM26">
        <v>0</v>
      </c>
      <c r="AN26">
        <v>0</v>
      </c>
      <c r="AO26">
        <v>0</v>
      </c>
      <c r="AP26">
        <v>0.39032658735128362</v>
      </c>
      <c r="AQ26">
        <v>0</v>
      </c>
      <c r="AR26">
        <v>1.4016410269254849</v>
      </c>
      <c r="AS26">
        <v>1.1955084429137968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22.93393718668791</v>
      </c>
      <c r="BB26">
        <f t="shared" si="0"/>
        <v>525.72484718383714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164.62002030420703</v>
      </c>
      <c r="L27">
        <v>64.976942310954186</v>
      </c>
      <c r="M27">
        <v>0</v>
      </c>
      <c r="N27">
        <v>29.6101326304324</v>
      </c>
      <c r="O27">
        <v>49.691631195253962</v>
      </c>
      <c r="P27">
        <v>67.599018746115348</v>
      </c>
      <c r="Q27">
        <v>1.0011767593298537</v>
      </c>
      <c r="R27">
        <v>10.594110599859855</v>
      </c>
      <c r="S27">
        <v>6.6099977698595085</v>
      </c>
      <c r="T27">
        <v>0</v>
      </c>
      <c r="U27">
        <v>220.56694983894445</v>
      </c>
      <c r="V27">
        <v>3.5383101431763899</v>
      </c>
      <c r="W27">
        <v>11.554363944022267</v>
      </c>
      <c r="X27">
        <v>24.973879190281142</v>
      </c>
      <c r="Y27">
        <v>0</v>
      </c>
      <c r="Z27">
        <v>0</v>
      </c>
      <c r="AA27">
        <v>0</v>
      </c>
      <c r="AB27">
        <v>3.0870556318096432</v>
      </c>
      <c r="AC27">
        <v>2.4870290216030058</v>
      </c>
      <c r="AD27">
        <v>0</v>
      </c>
      <c r="AE27">
        <v>4.2208578058860358</v>
      </c>
      <c r="AF27">
        <v>0</v>
      </c>
      <c r="AG27">
        <v>0</v>
      </c>
      <c r="AH27">
        <v>11.99944900626174</v>
      </c>
      <c r="AI27">
        <v>0</v>
      </c>
      <c r="AJ27">
        <v>0</v>
      </c>
      <c r="AK27">
        <v>13.665657930807765</v>
      </c>
      <c r="AL27">
        <v>0.67851762035169938</v>
      </c>
      <c r="AM27">
        <v>0</v>
      </c>
      <c r="AN27">
        <v>0</v>
      </c>
      <c r="AO27">
        <v>0</v>
      </c>
      <c r="AP27">
        <v>0.39032658735128362</v>
      </c>
      <c r="AQ27">
        <v>0</v>
      </c>
      <c r="AR27">
        <v>1.6819693383427259</v>
      </c>
      <c r="AS27">
        <v>1.1955084429137968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29.040253421382499</v>
      </c>
      <c r="BB27">
        <f t="shared" si="0"/>
        <v>665.70265139638173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164.62070747243618</v>
      </c>
      <c r="L28">
        <v>64.56758213616007</v>
      </c>
      <c r="M28">
        <v>0</v>
      </c>
      <c r="N28">
        <v>29.6101326304324</v>
      </c>
      <c r="O28">
        <v>49.691631195253962</v>
      </c>
      <c r="P28">
        <v>67.599018746115348</v>
      </c>
      <c r="Q28">
        <v>3.2390566670430552</v>
      </c>
      <c r="R28">
        <v>10.594110599859855</v>
      </c>
      <c r="S28">
        <v>6.3547009516750608</v>
      </c>
      <c r="T28">
        <v>0</v>
      </c>
      <c r="U28">
        <v>220.56694983894445</v>
      </c>
      <c r="V28">
        <v>3.6187422129340239</v>
      </c>
      <c r="W28">
        <v>11.554363944022267</v>
      </c>
      <c r="X28">
        <v>24.973879190281142</v>
      </c>
      <c r="Y28">
        <v>0</v>
      </c>
      <c r="Z28">
        <v>0</v>
      </c>
      <c r="AA28">
        <v>0</v>
      </c>
      <c r="AB28">
        <v>3.0870556318096432</v>
      </c>
      <c r="AC28">
        <v>2.4870290216030058</v>
      </c>
      <c r="AD28">
        <v>0</v>
      </c>
      <c r="AE28">
        <v>4.2208578058860358</v>
      </c>
      <c r="AF28">
        <v>0</v>
      </c>
      <c r="AG28">
        <v>0</v>
      </c>
      <c r="AH28">
        <v>17.999173509392612</v>
      </c>
      <c r="AI28">
        <v>0</v>
      </c>
      <c r="AJ28">
        <v>0</v>
      </c>
      <c r="AK28">
        <v>13.665657930807765</v>
      </c>
      <c r="AL28">
        <v>0.67851762035169938</v>
      </c>
      <c r="AM28">
        <v>0</v>
      </c>
      <c r="AN28">
        <v>0</v>
      </c>
      <c r="AO28">
        <v>0</v>
      </c>
      <c r="AP28">
        <v>0.39032658735128362</v>
      </c>
      <c r="AQ28">
        <v>0</v>
      </c>
      <c r="AR28">
        <v>1.6819693383427259</v>
      </c>
      <c r="AS28">
        <v>1.1955084429137968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29.360193407597141</v>
      </c>
      <c r="BB28">
        <f t="shared" si="0"/>
        <v>673.03677806601922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164.62070747243618</v>
      </c>
      <c r="L29">
        <v>64.97686949083139</v>
      </c>
      <c r="M29">
        <v>0</v>
      </c>
      <c r="N29">
        <v>29.6101326304324</v>
      </c>
      <c r="O29">
        <v>49.691631195253962</v>
      </c>
      <c r="P29">
        <v>67.599018746115348</v>
      </c>
      <c r="Q29">
        <v>5.1438199393053106</v>
      </c>
      <c r="R29">
        <v>10.594110599859855</v>
      </c>
      <c r="S29">
        <v>6.6050813775327732</v>
      </c>
      <c r="T29">
        <v>0</v>
      </c>
      <c r="U29">
        <v>220.56694983894445</v>
      </c>
      <c r="V29">
        <v>3.6187422129340239</v>
      </c>
      <c r="W29">
        <v>11.400533250020549</v>
      </c>
      <c r="X29">
        <v>24.973879190281142</v>
      </c>
      <c r="Y29">
        <v>0</v>
      </c>
      <c r="Z29">
        <v>0.27931252348152785</v>
      </c>
      <c r="AA29">
        <v>0.9628664975996658</v>
      </c>
      <c r="AB29">
        <v>3.0870556318096432</v>
      </c>
      <c r="AC29">
        <v>2.4870290216030058</v>
      </c>
      <c r="AD29">
        <v>2.2055787789605508</v>
      </c>
      <c r="AE29">
        <v>8.4417158707994151</v>
      </c>
      <c r="AF29">
        <v>0</v>
      </c>
      <c r="AG29">
        <v>0</v>
      </c>
      <c r="AH29">
        <v>23.99889801252348</v>
      </c>
      <c r="AI29">
        <v>0</v>
      </c>
      <c r="AJ29">
        <v>0</v>
      </c>
      <c r="AK29">
        <v>13.665657930807765</v>
      </c>
      <c r="AL29">
        <v>0.67851762035169938</v>
      </c>
      <c r="AM29">
        <v>0</v>
      </c>
      <c r="AN29">
        <v>0</v>
      </c>
      <c r="AO29">
        <v>0</v>
      </c>
      <c r="AP29">
        <v>0.39032658735128362</v>
      </c>
      <c r="AQ29">
        <v>0</v>
      </c>
      <c r="AR29">
        <v>1.6819693383427259</v>
      </c>
      <c r="AS29">
        <v>1.1955084429137968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30.03229312998053</v>
      </c>
      <c r="BB29">
        <f t="shared" si="0"/>
        <v>688.44361907051155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164.62070747243618</v>
      </c>
      <c r="L30">
        <v>64.97686949083139</v>
      </c>
      <c r="M30">
        <v>0</v>
      </c>
      <c r="N30">
        <v>29.6101326304324</v>
      </c>
      <c r="O30">
        <v>49.691631195253962</v>
      </c>
      <c r="P30">
        <v>67.599018746115348</v>
      </c>
      <c r="Q30">
        <v>5.4803007227534675</v>
      </c>
      <c r="R30">
        <v>10.594110599859855</v>
      </c>
      <c r="S30">
        <v>6.6050813775327732</v>
      </c>
      <c r="T30">
        <v>0</v>
      </c>
      <c r="U30">
        <v>220.56694983894445</v>
      </c>
      <c r="V30">
        <v>3.6187422129340239</v>
      </c>
      <c r="W30">
        <v>11.400533250020549</v>
      </c>
      <c r="X30">
        <v>24.973879190281142</v>
      </c>
      <c r="Y30">
        <v>0</v>
      </c>
      <c r="Z30">
        <v>1.815531402629931</v>
      </c>
      <c r="AA30">
        <v>3.5505700939261109</v>
      </c>
      <c r="AB30">
        <v>4.1160740037570447</v>
      </c>
      <c r="AC30">
        <v>2.4870290216030058</v>
      </c>
      <c r="AD30">
        <v>2.2055787789605508</v>
      </c>
      <c r="AE30">
        <v>12.702144247756211</v>
      </c>
      <c r="AF30">
        <v>0</v>
      </c>
      <c r="AG30">
        <v>0</v>
      </c>
      <c r="AH30">
        <v>23.99889801252348</v>
      </c>
      <c r="AI30">
        <v>0.98142425485284912</v>
      </c>
      <c r="AJ30">
        <v>0</v>
      </c>
      <c r="AK30">
        <v>13.665657930807765</v>
      </c>
      <c r="AL30">
        <v>0.67851762035169938</v>
      </c>
      <c r="AM30">
        <v>1.3412697434773533</v>
      </c>
      <c r="AN30">
        <v>0</v>
      </c>
      <c r="AO30">
        <v>0</v>
      </c>
      <c r="AP30">
        <v>0.39032658735128362</v>
      </c>
      <c r="AQ30">
        <v>0</v>
      </c>
      <c r="AR30">
        <v>1.6819693383427259</v>
      </c>
      <c r="AS30">
        <v>1.1955084429137968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30.536925469437914</v>
      </c>
      <c r="BB30">
        <f t="shared" si="0"/>
        <v>700.01153073721161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164.62070747243618</v>
      </c>
      <c r="L31">
        <v>64.97686949083139</v>
      </c>
      <c r="M31">
        <v>0</v>
      </c>
      <c r="N31">
        <v>29.6101326304324</v>
      </c>
      <c r="O31">
        <v>49.691631195253962</v>
      </c>
      <c r="P31">
        <v>67.599018746115348</v>
      </c>
      <c r="Q31">
        <v>5.4803007227534675</v>
      </c>
      <c r="R31">
        <v>10.594110599859855</v>
      </c>
      <c r="S31">
        <v>6.6050813775327732</v>
      </c>
      <c r="T31">
        <v>0</v>
      </c>
      <c r="U31">
        <v>220.56694983894445</v>
      </c>
      <c r="V31">
        <v>3.6187422129340239</v>
      </c>
      <c r="W31">
        <v>11.42915974565293</v>
      </c>
      <c r="X31">
        <v>24.973879190281142</v>
      </c>
      <c r="Y31">
        <v>0</v>
      </c>
      <c r="Z31">
        <v>3.3282880192026716</v>
      </c>
      <c r="AA31">
        <v>4.5238675036526823</v>
      </c>
      <c r="AB31">
        <v>6.7778019386349388</v>
      </c>
      <c r="AC31">
        <v>4.9789664461490295</v>
      </c>
      <c r="AD31">
        <v>4.6826135671049887</v>
      </c>
      <c r="AE31">
        <v>12.706101408474224</v>
      </c>
      <c r="AF31">
        <v>0</v>
      </c>
      <c r="AG31">
        <v>0</v>
      </c>
      <c r="AH31">
        <v>29.998622515654347</v>
      </c>
      <c r="AI31">
        <v>4.2528386966186593</v>
      </c>
      <c r="AJ31">
        <v>0</v>
      </c>
      <c r="AK31">
        <v>13.665657930807765</v>
      </c>
      <c r="AL31">
        <v>0.67851762035169938</v>
      </c>
      <c r="AM31">
        <v>2.703068958046337</v>
      </c>
      <c r="AN31">
        <v>0</v>
      </c>
      <c r="AO31">
        <v>0</v>
      </c>
      <c r="AP31">
        <v>0.39032658735128362</v>
      </c>
      <c r="AQ31">
        <v>0</v>
      </c>
      <c r="AR31">
        <v>1.6819693383427259</v>
      </c>
      <c r="AS31">
        <v>1.1955084429137968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31.4056246058067</v>
      </c>
      <c r="BB31">
        <f t="shared" si="0"/>
        <v>719.92510759052652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164.62070747243618</v>
      </c>
      <c r="L32">
        <v>64.97686949083139</v>
      </c>
      <c r="M32">
        <v>0</v>
      </c>
      <c r="N32">
        <v>29.6101326304324</v>
      </c>
      <c r="O32">
        <v>49.691631195253962</v>
      </c>
      <c r="P32">
        <v>67.599018746115348</v>
      </c>
      <c r="Q32">
        <v>5.4803007227534675</v>
      </c>
      <c r="R32">
        <v>10.594110599859855</v>
      </c>
      <c r="S32">
        <v>6.6050813775327732</v>
      </c>
      <c r="T32">
        <v>0</v>
      </c>
      <c r="U32">
        <v>220.56694983894445</v>
      </c>
      <c r="V32">
        <v>3.6187422129340239</v>
      </c>
      <c r="W32">
        <v>11.42915974565293</v>
      </c>
      <c r="X32">
        <v>24.973879190281142</v>
      </c>
      <c r="Y32">
        <v>0</v>
      </c>
      <c r="Z32">
        <v>3.3282880192026716</v>
      </c>
      <c r="AA32">
        <v>7.1348403840534331</v>
      </c>
      <c r="AB32">
        <v>6.7778019386349388</v>
      </c>
      <c r="AC32">
        <v>7.4686134380087656</v>
      </c>
      <c r="AD32">
        <v>4.6826135671049887</v>
      </c>
      <c r="AE32">
        <v>12.706101408474224</v>
      </c>
      <c r="AF32">
        <v>0</v>
      </c>
      <c r="AG32">
        <v>0</v>
      </c>
      <c r="AH32">
        <v>29.998622515654347</v>
      </c>
      <c r="AI32">
        <v>4.2528386966186593</v>
      </c>
      <c r="AJ32">
        <v>0</v>
      </c>
      <c r="AK32">
        <v>13.665657930807765</v>
      </c>
      <c r="AL32">
        <v>3.2450837411727598</v>
      </c>
      <c r="AM32">
        <v>4.0648684316426626</v>
      </c>
      <c r="AN32">
        <v>0</v>
      </c>
      <c r="AO32">
        <v>0</v>
      </c>
      <c r="AP32">
        <v>0.39032658735128362</v>
      </c>
      <c r="AQ32">
        <v>0</v>
      </c>
      <c r="AR32">
        <v>1.6819693383427259</v>
      </c>
      <c r="AS32">
        <v>1.1955084429137968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31.78303619831383</v>
      </c>
      <c r="BB32">
        <f t="shared" si="0"/>
        <v>728.57668146469723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164.62070747243618</v>
      </c>
      <c r="L33">
        <v>64.97686949083139</v>
      </c>
      <c r="M33">
        <v>0</v>
      </c>
      <c r="N33">
        <v>29.6101326304324</v>
      </c>
      <c r="O33">
        <v>49.691631195253962</v>
      </c>
      <c r="P33">
        <v>67.599018746115348</v>
      </c>
      <c r="Q33">
        <v>5.4803007227534675</v>
      </c>
      <c r="R33">
        <v>10.594110599859855</v>
      </c>
      <c r="S33">
        <v>6.6050813775327732</v>
      </c>
      <c r="T33">
        <v>0</v>
      </c>
      <c r="U33">
        <v>220.56694983894445</v>
      </c>
      <c r="V33">
        <v>3.6187422129340239</v>
      </c>
      <c r="W33">
        <v>11.491785278505819</v>
      </c>
      <c r="X33">
        <v>24.973879190281142</v>
      </c>
      <c r="Y33">
        <v>0</v>
      </c>
      <c r="Z33">
        <v>3.3282880192026716</v>
      </c>
      <c r="AA33">
        <v>7.1348403840534331</v>
      </c>
      <c r="AB33">
        <v>6.7778019386349388</v>
      </c>
      <c r="AC33">
        <v>7.4686134380087656</v>
      </c>
      <c r="AD33">
        <v>7.0239206097891875</v>
      </c>
      <c r="AE33">
        <v>12.706101408474224</v>
      </c>
      <c r="AF33">
        <v>0</v>
      </c>
      <c r="AG33">
        <v>0</v>
      </c>
      <c r="AH33">
        <v>29.998622515654347</v>
      </c>
      <c r="AI33">
        <v>4.2528386966186593</v>
      </c>
      <c r="AJ33">
        <v>0</v>
      </c>
      <c r="AK33">
        <v>13.665657930807765</v>
      </c>
      <c r="AL33">
        <v>13.570350021698747</v>
      </c>
      <c r="AM33">
        <v>4.0648684316426626</v>
      </c>
      <c r="AN33">
        <v>0</v>
      </c>
      <c r="AO33">
        <v>0</v>
      </c>
      <c r="AP33">
        <v>0.39032658735128362</v>
      </c>
      <c r="AQ33">
        <v>0</v>
      </c>
      <c r="AR33">
        <v>3.3639384116050923</v>
      </c>
      <c r="AS33">
        <v>1.1955084429137968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32.385423017759642</v>
      </c>
      <c r="BB33">
        <f t="shared" si="0"/>
        <v>742.3854625745771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164.62070747243618</v>
      </c>
      <c r="L34">
        <v>64.97686949083139</v>
      </c>
      <c r="M34">
        <v>0</v>
      </c>
      <c r="N34">
        <v>29.6101326304324</v>
      </c>
      <c r="O34">
        <v>49.691631195253962</v>
      </c>
      <c r="P34">
        <v>67.599018746115348</v>
      </c>
      <c r="Q34">
        <v>5.4803007227534675</v>
      </c>
      <c r="R34">
        <v>10.594110599859855</v>
      </c>
      <c r="S34">
        <v>6.6050813775327732</v>
      </c>
      <c r="T34">
        <v>0</v>
      </c>
      <c r="U34">
        <v>220.56694983894445</v>
      </c>
      <c r="V34">
        <v>3.6187422129340239</v>
      </c>
      <c r="W34">
        <v>11.491785278505819</v>
      </c>
      <c r="X34">
        <v>24.973879190281142</v>
      </c>
      <c r="Y34">
        <v>0</v>
      </c>
      <c r="Z34">
        <v>3.3282880192026716</v>
      </c>
      <c r="AA34">
        <v>7.1348403840534331</v>
      </c>
      <c r="AB34">
        <v>6.7778019386349388</v>
      </c>
      <c r="AC34">
        <v>7.4686134380087656</v>
      </c>
      <c r="AD34">
        <v>7.0239206097891875</v>
      </c>
      <c r="AE34">
        <v>12.706101408474224</v>
      </c>
      <c r="AF34">
        <v>0</v>
      </c>
      <c r="AG34">
        <v>0</v>
      </c>
      <c r="AH34">
        <v>29.998622515654347</v>
      </c>
      <c r="AI34">
        <v>4.2528386966186593</v>
      </c>
      <c r="AJ34">
        <v>0</v>
      </c>
      <c r="AK34">
        <v>13.665657930807765</v>
      </c>
      <c r="AL34">
        <v>13.570350021698747</v>
      </c>
      <c r="AM34">
        <v>4.0648684316426626</v>
      </c>
      <c r="AN34">
        <v>0</v>
      </c>
      <c r="AO34">
        <v>0</v>
      </c>
      <c r="AP34">
        <v>0.39032658735128362</v>
      </c>
      <c r="AQ34">
        <v>0</v>
      </c>
      <c r="AR34">
        <v>7.8491898037987884</v>
      </c>
      <c r="AS34">
        <v>2.0494428177833433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32.608600982822885</v>
      </c>
      <c r="BB34">
        <f t="shared" si="0"/>
        <v>747.50147037657712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164.62070747243618</v>
      </c>
      <c r="L35">
        <v>64.97686949083139</v>
      </c>
      <c r="M35">
        <v>0</v>
      </c>
      <c r="N35">
        <v>29.6101326304324</v>
      </c>
      <c r="O35">
        <v>49.691631195253962</v>
      </c>
      <c r="P35">
        <v>67.599018746115348</v>
      </c>
      <c r="Q35">
        <v>5.4803007227534675</v>
      </c>
      <c r="R35">
        <v>10.594110599859855</v>
      </c>
      <c r="S35">
        <v>6.6050813775327732</v>
      </c>
      <c r="T35">
        <v>0</v>
      </c>
      <c r="U35">
        <v>220.56694983894445</v>
      </c>
      <c r="V35">
        <v>3.6187422129340239</v>
      </c>
      <c r="W35">
        <v>11.491785278505819</v>
      </c>
      <c r="X35">
        <v>24.973879190281142</v>
      </c>
      <c r="Y35">
        <v>0</v>
      </c>
      <c r="Z35">
        <v>3.3282880192026716</v>
      </c>
      <c r="AA35">
        <v>7.1348403840534331</v>
      </c>
      <c r="AB35">
        <v>6.7778019386349388</v>
      </c>
      <c r="AC35">
        <v>7.4686134380087656</v>
      </c>
      <c r="AD35">
        <v>7.0239206097891875</v>
      </c>
      <c r="AE35">
        <v>12.706101408474224</v>
      </c>
      <c r="AF35">
        <v>0</v>
      </c>
      <c r="AG35">
        <v>0</v>
      </c>
      <c r="AH35">
        <v>29.998622515654347</v>
      </c>
      <c r="AI35">
        <v>4.2528386966186593</v>
      </c>
      <c r="AJ35">
        <v>0</v>
      </c>
      <c r="AK35">
        <v>13.665657930807765</v>
      </c>
      <c r="AL35">
        <v>13.570350021698747</v>
      </c>
      <c r="AM35">
        <v>2.703068958046337</v>
      </c>
      <c r="AN35">
        <v>0</v>
      </c>
      <c r="AO35">
        <v>0</v>
      </c>
      <c r="AP35">
        <v>0.29274494051346273</v>
      </c>
      <c r="AQ35">
        <v>0</v>
      </c>
      <c r="AR35">
        <v>7.8491898037987884</v>
      </c>
      <c r="AS35">
        <v>2.0494428177833433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32.547598851988738</v>
      </c>
      <c r="BB35">
        <f t="shared" si="0"/>
        <v>746.10309138697698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164.62070747243618</v>
      </c>
      <c r="L36">
        <v>64.97686949083139</v>
      </c>
      <c r="M36">
        <v>0</v>
      </c>
      <c r="N36">
        <v>29.6101326304324</v>
      </c>
      <c r="O36">
        <v>49.691631195253962</v>
      </c>
      <c r="P36">
        <v>67.599018746115348</v>
      </c>
      <c r="Q36">
        <v>5.4803007227534675</v>
      </c>
      <c r="R36">
        <v>10.594110599859855</v>
      </c>
      <c r="S36">
        <v>6.6050813775327732</v>
      </c>
      <c r="T36">
        <v>0</v>
      </c>
      <c r="U36">
        <v>220.56694983894445</v>
      </c>
      <c r="V36">
        <v>3.6187422129340239</v>
      </c>
      <c r="W36">
        <v>11.491785278505819</v>
      </c>
      <c r="X36">
        <v>24.973879190281142</v>
      </c>
      <c r="Y36">
        <v>0</v>
      </c>
      <c r="Z36">
        <v>3.3282880192026716</v>
      </c>
      <c r="AA36">
        <v>6.4592290127322061</v>
      </c>
      <c r="AB36">
        <v>6.7778019386349388</v>
      </c>
      <c r="AC36">
        <v>4.9740580432060115</v>
      </c>
      <c r="AD36">
        <v>7.0239206097891875</v>
      </c>
      <c r="AE36">
        <v>12.706101408474224</v>
      </c>
      <c r="AF36">
        <v>0</v>
      </c>
      <c r="AG36">
        <v>0</v>
      </c>
      <c r="AH36">
        <v>29.998622515654347</v>
      </c>
      <c r="AI36">
        <v>4.2528386966186593</v>
      </c>
      <c r="AJ36">
        <v>0</v>
      </c>
      <c r="AK36">
        <v>13.665657930807765</v>
      </c>
      <c r="AL36">
        <v>13.570350021698747</v>
      </c>
      <c r="AM36">
        <v>1.3549562302233353</v>
      </c>
      <c r="AN36">
        <v>0</v>
      </c>
      <c r="AO36">
        <v>0</v>
      </c>
      <c r="AP36">
        <v>0.29274494051346273</v>
      </c>
      <c r="AQ36">
        <v>0</v>
      </c>
      <c r="AR36">
        <v>7.8491898037987884</v>
      </c>
      <c r="AS36">
        <v>2.0494428177833433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32.358734769141748</v>
      </c>
      <c r="BB36">
        <f t="shared" si="0"/>
        <v>741.77367597587704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164.62070747243618</v>
      </c>
      <c r="L37">
        <v>64.97686949083139</v>
      </c>
      <c r="M37">
        <v>0</v>
      </c>
      <c r="N37">
        <v>29.6101326304324</v>
      </c>
      <c r="O37">
        <v>49.691631195253962</v>
      </c>
      <c r="P37">
        <v>67.599018746115348</v>
      </c>
      <c r="Q37">
        <v>5.4803007227534675</v>
      </c>
      <c r="R37">
        <v>10.594110599859855</v>
      </c>
      <c r="S37">
        <v>6.6050813775327732</v>
      </c>
      <c r="T37">
        <v>0</v>
      </c>
      <c r="U37">
        <v>220.56694983894445</v>
      </c>
      <c r="V37">
        <v>3.6187422129340239</v>
      </c>
      <c r="W37">
        <v>11.491785278505819</v>
      </c>
      <c r="X37">
        <v>24.973879190281142</v>
      </c>
      <c r="Y37">
        <v>0</v>
      </c>
      <c r="Z37">
        <v>1.6641440096013358</v>
      </c>
      <c r="AA37">
        <v>3.5505700939261109</v>
      </c>
      <c r="AB37">
        <v>6.7572215453976199</v>
      </c>
      <c r="AC37">
        <v>4.9740580432060115</v>
      </c>
      <c r="AD37">
        <v>7.0239206097891875</v>
      </c>
      <c r="AE37">
        <v>8.4417158707994151</v>
      </c>
      <c r="AF37">
        <v>0</v>
      </c>
      <c r="AG37">
        <v>0</v>
      </c>
      <c r="AH37">
        <v>23.99889801252348</v>
      </c>
      <c r="AI37">
        <v>0.98142425485284912</v>
      </c>
      <c r="AJ37">
        <v>0</v>
      </c>
      <c r="AK37">
        <v>13.665657930807765</v>
      </c>
      <c r="AL37">
        <v>3.2450837411727598</v>
      </c>
      <c r="AM37">
        <v>0</v>
      </c>
      <c r="AN37">
        <v>0</v>
      </c>
      <c r="AO37">
        <v>0</v>
      </c>
      <c r="AP37">
        <v>0.29274494051346273</v>
      </c>
      <c r="AQ37">
        <v>0</v>
      </c>
      <c r="AR37">
        <v>0.84098466917136294</v>
      </c>
      <c r="AS37">
        <v>2.0494428177833433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30.819770147348752</v>
      </c>
      <c r="BB37">
        <f t="shared" si="0"/>
        <v>706.49530514807691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164.62070747243618</v>
      </c>
      <c r="L38">
        <v>64.97686949083139</v>
      </c>
      <c r="M38">
        <v>0</v>
      </c>
      <c r="N38">
        <v>29.6101326304324</v>
      </c>
      <c r="O38">
        <v>49.691631195253962</v>
      </c>
      <c r="P38">
        <v>67.599018746115348</v>
      </c>
      <c r="Q38">
        <v>5.4803007227534675</v>
      </c>
      <c r="R38">
        <v>10.594110599859855</v>
      </c>
      <c r="S38">
        <v>6.6050813775327732</v>
      </c>
      <c r="T38">
        <v>0</v>
      </c>
      <c r="U38">
        <v>220.56694983894445</v>
      </c>
      <c r="V38">
        <v>3.6187422129340239</v>
      </c>
      <c r="W38">
        <v>11.491785278505819</v>
      </c>
      <c r="X38">
        <v>24.973879190281142</v>
      </c>
      <c r="Y38">
        <v>0</v>
      </c>
      <c r="Z38">
        <v>0.27931252348152785</v>
      </c>
      <c r="AA38">
        <v>0</v>
      </c>
      <c r="AB38">
        <v>3.0870556318096432</v>
      </c>
      <c r="AC38">
        <v>2.4870290216030058</v>
      </c>
      <c r="AD38">
        <v>7.0239206097891875</v>
      </c>
      <c r="AE38">
        <v>8.4417158707994151</v>
      </c>
      <c r="AF38">
        <v>0</v>
      </c>
      <c r="AG38">
        <v>0</v>
      </c>
      <c r="AH38">
        <v>17.489075586098934</v>
      </c>
      <c r="AI38">
        <v>0</v>
      </c>
      <c r="AJ38">
        <v>0</v>
      </c>
      <c r="AK38">
        <v>13.665657930807765</v>
      </c>
      <c r="AL38">
        <v>0.67851762035169938</v>
      </c>
      <c r="AM38">
        <v>0</v>
      </c>
      <c r="AN38">
        <v>0</v>
      </c>
      <c r="AO38">
        <v>0</v>
      </c>
      <c r="AP38">
        <v>0.29274494051346273</v>
      </c>
      <c r="AQ38">
        <v>0</v>
      </c>
      <c r="AR38">
        <v>0.84098466917136294</v>
      </c>
      <c r="AS38">
        <v>2.0494428177833433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29.935683037884143</v>
      </c>
      <c r="BB38">
        <f t="shared" si="0"/>
        <v>686.22898294020615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164.62070747243618</v>
      </c>
      <c r="L39">
        <v>64.934090009315369</v>
      </c>
      <c r="M39">
        <v>0</v>
      </c>
      <c r="N39">
        <v>29.6101326304324</v>
      </c>
      <c r="O39">
        <v>49.691631195253962</v>
      </c>
      <c r="P39">
        <v>67.599018746115348</v>
      </c>
      <c r="Q39">
        <v>5.4803007227534675</v>
      </c>
      <c r="R39">
        <v>10.594110599859855</v>
      </c>
      <c r="S39">
        <v>6.6050813775327732</v>
      </c>
      <c r="T39">
        <v>0</v>
      </c>
      <c r="U39">
        <v>220.56694983894445</v>
      </c>
      <c r="V39">
        <v>3.6187422129340239</v>
      </c>
      <c r="W39">
        <v>11.491785278505819</v>
      </c>
      <c r="X39">
        <v>24.973879190281142</v>
      </c>
      <c r="Y39">
        <v>0</v>
      </c>
      <c r="Z39">
        <v>0</v>
      </c>
      <c r="AA39">
        <v>0</v>
      </c>
      <c r="AB39">
        <v>3.0870556318096432</v>
      </c>
      <c r="AC39">
        <v>2.4870290216030058</v>
      </c>
      <c r="AD39">
        <v>4.6826135671049887</v>
      </c>
      <c r="AE39">
        <v>4.2208578058860358</v>
      </c>
      <c r="AF39">
        <v>0</v>
      </c>
      <c r="AG39">
        <v>0</v>
      </c>
      <c r="AH39">
        <v>10.930672306199126</v>
      </c>
      <c r="AI39">
        <v>0</v>
      </c>
      <c r="AJ39">
        <v>0</v>
      </c>
      <c r="AK39">
        <v>13.665657930807765</v>
      </c>
      <c r="AL39">
        <v>0.67851762035169938</v>
      </c>
      <c r="AM39">
        <v>0</v>
      </c>
      <c r="AN39">
        <v>0</v>
      </c>
      <c r="AO39">
        <v>0</v>
      </c>
      <c r="AP39">
        <v>0.13010886245042788</v>
      </c>
      <c r="AQ39">
        <v>0</v>
      </c>
      <c r="AR39">
        <v>0.84098466917136294</v>
      </c>
      <c r="AS39">
        <v>2.0494428177833433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29.366981645414818</v>
      </c>
      <c r="BB39">
        <f t="shared" si="0"/>
        <v>673.19238786211747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164.62070747243618</v>
      </c>
      <c r="L40">
        <v>64.934090009315369</v>
      </c>
      <c r="M40">
        <v>0</v>
      </c>
      <c r="N40">
        <v>29.6101326304324</v>
      </c>
      <c r="O40">
        <v>49.691631195253962</v>
      </c>
      <c r="P40">
        <v>67.599018746115348</v>
      </c>
      <c r="Q40">
        <v>5.4803007227534675</v>
      </c>
      <c r="R40">
        <v>10.594110599859855</v>
      </c>
      <c r="S40">
        <v>6.6050813775327732</v>
      </c>
      <c r="T40">
        <v>0</v>
      </c>
      <c r="U40">
        <v>220.56694983894445</v>
      </c>
      <c r="V40">
        <v>3.6187422129340239</v>
      </c>
      <c r="W40">
        <v>11.491785278505819</v>
      </c>
      <c r="X40">
        <v>24.973879190281142</v>
      </c>
      <c r="Y40">
        <v>0</v>
      </c>
      <c r="Z40">
        <v>0</v>
      </c>
      <c r="AA40">
        <v>0</v>
      </c>
      <c r="AB40">
        <v>3.0870556318096432</v>
      </c>
      <c r="AC40">
        <v>2.4870290216030058</v>
      </c>
      <c r="AD40">
        <v>4.6826135671049887</v>
      </c>
      <c r="AE40">
        <v>4.2208578058860358</v>
      </c>
      <c r="AF40">
        <v>0</v>
      </c>
      <c r="AG40">
        <v>0</v>
      </c>
      <c r="AH40">
        <v>5.9997245031308699</v>
      </c>
      <c r="AI40">
        <v>0</v>
      </c>
      <c r="AJ40">
        <v>0</v>
      </c>
      <c r="AK40">
        <v>13.665657930807765</v>
      </c>
      <c r="AL40">
        <v>0.67851762035169938</v>
      </c>
      <c r="AM40">
        <v>0</v>
      </c>
      <c r="AN40">
        <v>0</v>
      </c>
      <c r="AO40">
        <v>0</v>
      </c>
      <c r="AP40">
        <v>0.13010886245042788</v>
      </c>
      <c r="AQ40">
        <v>0</v>
      </c>
      <c r="AR40">
        <v>0.84098466917136294</v>
      </c>
      <c r="AS40">
        <v>2.0494428177833433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29.160868027246565</v>
      </c>
      <c r="BB40">
        <f t="shared" si="0"/>
        <v>668.46755367721755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164.62070747243618</v>
      </c>
      <c r="L41">
        <v>64.976922466512448</v>
      </c>
      <c r="M41">
        <v>0</v>
      </c>
      <c r="N41">
        <v>29.6101326304324</v>
      </c>
      <c r="O41">
        <v>49.691631195253962</v>
      </c>
      <c r="P41">
        <v>67.599018746115348</v>
      </c>
      <c r="Q41">
        <v>5.4803007227534675</v>
      </c>
      <c r="R41">
        <v>10.594110599859855</v>
      </c>
      <c r="S41">
        <v>6.6050813775327732</v>
      </c>
      <c r="T41">
        <v>0</v>
      </c>
      <c r="U41">
        <v>220.56694983894445</v>
      </c>
      <c r="V41">
        <v>3.6187422129340239</v>
      </c>
      <c r="W41">
        <v>11.491785278505819</v>
      </c>
      <c r="X41">
        <v>24.973879190281142</v>
      </c>
      <c r="Y41">
        <v>0</v>
      </c>
      <c r="Z41">
        <v>0</v>
      </c>
      <c r="AA41">
        <v>0</v>
      </c>
      <c r="AB41">
        <v>3.0870556318096432</v>
      </c>
      <c r="AC41">
        <v>2.4870290216030058</v>
      </c>
      <c r="AD41">
        <v>4.6826135671049887</v>
      </c>
      <c r="AE41">
        <v>1.9125763066165729</v>
      </c>
      <c r="AF41">
        <v>0</v>
      </c>
      <c r="AG41">
        <v>0</v>
      </c>
      <c r="AH41">
        <v>5.5867880272385717</v>
      </c>
      <c r="AI41">
        <v>0</v>
      </c>
      <c r="AJ41">
        <v>0</v>
      </c>
      <c r="AK41">
        <v>13.665657930807765</v>
      </c>
      <c r="AL41">
        <v>0.67851762035169938</v>
      </c>
      <c r="AM41">
        <v>0</v>
      </c>
      <c r="AN41">
        <v>0</v>
      </c>
      <c r="AO41">
        <v>0</v>
      </c>
      <c r="AP41">
        <v>0.13010886245042788</v>
      </c>
      <c r="AQ41">
        <v>0</v>
      </c>
      <c r="AR41">
        <v>0.84098466917136294</v>
      </c>
      <c r="AS41">
        <v>4.2355154748486745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29.140289349660971</v>
      </c>
      <c r="BB41">
        <f t="shared" si="0"/>
        <v>667.9958194939037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164.62070747243618</v>
      </c>
      <c r="L42">
        <v>64.976922466512448</v>
      </c>
      <c r="M42">
        <v>0</v>
      </c>
      <c r="N42">
        <v>29.6101326304324</v>
      </c>
      <c r="O42">
        <v>49.691631195253962</v>
      </c>
      <c r="P42">
        <v>67.599018746115348</v>
      </c>
      <c r="Q42">
        <v>5.4803007227534675</v>
      </c>
      <c r="R42">
        <v>10.594110599859855</v>
      </c>
      <c r="S42">
        <v>6.6050813775327732</v>
      </c>
      <c r="T42">
        <v>0</v>
      </c>
      <c r="U42">
        <v>220.56694983894445</v>
      </c>
      <c r="V42">
        <v>3.6187422129340239</v>
      </c>
      <c r="W42">
        <v>11.491785278505819</v>
      </c>
      <c r="X42">
        <v>24.973879190281142</v>
      </c>
      <c r="Y42">
        <v>0</v>
      </c>
      <c r="Z42">
        <v>0</v>
      </c>
      <c r="AA42">
        <v>0</v>
      </c>
      <c r="AB42">
        <v>3.0870556318096432</v>
      </c>
      <c r="AC42">
        <v>2.4870290216030058</v>
      </c>
      <c r="AD42">
        <v>4.6826135671049887</v>
      </c>
      <c r="AE42">
        <v>0</v>
      </c>
      <c r="AF42">
        <v>0</v>
      </c>
      <c r="AG42">
        <v>0</v>
      </c>
      <c r="AH42">
        <v>4.8580765228553533</v>
      </c>
      <c r="AI42">
        <v>0</v>
      </c>
      <c r="AJ42">
        <v>0</v>
      </c>
      <c r="AK42">
        <v>13.665657930807765</v>
      </c>
      <c r="AL42">
        <v>0.67851762035169938</v>
      </c>
      <c r="AM42">
        <v>0</v>
      </c>
      <c r="AN42">
        <v>0</v>
      </c>
      <c r="AO42">
        <v>0</v>
      </c>
      <c r="AP42">
        <v>0.13010886245042788</v>
      </c>
      <c r="AQ42">
        <v>0</v>
      </c>
      <c r="AR42">
        <v>3.3639384116050923</v>
      </c>
      <c r="AS42">
        <v>4.2355154748486745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29.135342985594914</v>
      </c>
      <c r="BB42">
        <f t="shared" si="0"/>
        <v>667.88243178940377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164.62070747243618</v>
      </c>
      <c r="L43">
        <v>64.976922466512448</v>
      </c>
      <c r="M43">
        <v>0</v>
      </c>
      <c r="N43">
        <v>29.6101326304324</v>
      </c>
      <c r="O43">
        <v>49.691631195253962</v>
      </c>
      <c r="P43">
        <v>67.599018746115348</v>
      </c>
      <c r="Q43">
        <v>5.4803007227534675</v>
      </c>
      <c r="R43">
        <v>10.594110599859855</v>
      </c>
      <c r="S43">
        <v>6.6050813775327732</v>
      </c>
      <c r="T43">
        <v>0</v>
      </c>
      <c r="U43">
        <v>220.56694983894445</v>
      </c>
      <c r="V43">
        <v>3.6187422129340239</v>
      </c>
      <c r="W43">
        <v>11.554363944022267</v>
      </c>
      <c r="X43">
        <v>24.973879190281142</v>
      </c>
      <c r="Y43">
        <v>0</v>
      </c>
      <c r="Z43">
        <v>0</v>
      </c>
      <c r="AA43">
        <v>0</v>
      </c>
      <c r="AB43">
        <v>3.0870556318096432</v>
      </c>
      <c r="AC43">
        <v>2.4870290216030058</v>
      </c>
      <c r="AD43">
        <v>4.6826135671049887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13.665657930807765</v>
      </c>
      <c r="AL43">
        <v>0.67851762035169938</v>
      </c>
      <c r="AM43">
        <v>0</v>
      </c>
      <c r="AN43">
        <v>0</v>
      </c>
      <c r="AO43">
        <v>0</v>
      </c>
      <c r="AP43">
        <v>0.13010886245042788</v>
      </c>
      <c r="AQ43">
        <v>0</v>
      </c>
      <c r="AR43">
        <v>7.8491898037987884</v>
      </c>
      <c r="AS43">
        <v>2.6642757691504899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29.056696863653656</v>
      </c>
      <c r="BB43">
        <f t="shared" si="0"/>
        <v>666.07959174050166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164.62070747243618</v>
      </c>
      <c r="L44">
        <v>64.976922466512448</v>
      </c>
      <c r="M44">
        <v>0</v>
      </c>
      <c r="N44">
        <v>29.6101326304324</v>
      </c>
      <c r="O44">
        <v>49.691631195253962</v>
      </c>
      <c r="P44">
        <v>67.599018746115348</v>
      </c>
      <c r="Q44">
        <v>5.4803007227534675</v>
      </c>
      <c r="R44">
        <v>10.594110599859855</v>
      </c>
      <c r="S44">
        <v>6.6050813775327732</v>
      </c>
      <c r="T44">
        <v>0</v>
      </c>
      <c r="U44">
        <v>220.56694983894445</v>
      </c>
      <c r="V44">
        <v>3.6187422129340239</v>
      </c>
      <c r="W44">
        <v>11.554363944022267</v>
      </c>
      <c r="X44">
        <v>24.973879190281142</v>
      </c>
      <c r="Y44">
        <v>0</v>
      </c>
      <c r="Z44">
        <v>0</v>
      </c>
      <c r="AA44">
        <v>0</v>
      </c>
      <c r="AB44">
        <v>3.0870556318096432</v>
      </c>
      <c r="AC44">
        <v>2.4870290216030058</v>
      </c>
      <c r="AD44">
        <v>2.2055787789605508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13.665657930807765</v>
      </c>
      <c r="AL44">
        <v>0.67851762035169938</v>
      </c>
      <c r="AM44">
        <v>0</v>
      </c>
      <c r="AN44">
        <v>0</v>
      </c>
      <c r="AO44">
        <v>0</v>
      </c>
      <c r="AP44">
        <v>0.13010886245042788</v>
      </c>
      <c r="AQ44">
        <v>0</v>
      </c>
      <c r="AR44">
        <v>7.8491898037987884</v>
      </c>
      <c r="AS44">
        <v>2.6642757691504899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28.953156809509217</v>
      </c>
      <c r="BB44">
        <f t="shared" si="0"/>
        <v>663.70609700650164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164.62070747243618</v>
      </c>
      <c r="L45">
        <v>64.976922466512448</v>
      </c>
      <c r="M45">
        <v>0</v>
      </c>
      <c r="N45">
        <v>29.6101326304324</v>
      </c>
      <c r="O45">
        <v>49.691631195253962</v>
      </c>
      <c r="P45">
        <v>67.599018746115348</v>
      </c>
      <c r="Q45">
        <v>5.4803007227534675</v>
      </c>
      <c r="R45">
        <v>10.594110599859855</v>
      </c>
      <c r="S45">
        <v>6.6050813775327732</v>
      </c>
      <c r="T45">
        <v>0</v>
      </c>
      <c r="U45">
        <v>220.56694983894445</v>
      </c>
      <c r="V45">
        <v>3.6187422129340239</v>
      </c>
      <c r="W45">
        <v>11.554363944022267</v>
      </c>
      <c r="X45">
        <v>24.973879190281142</v>
      </c>
      <c r="Y45">
        <v>0</v>
      </c>
      <c r="Z45">
        <v>0</v>
      </c>
      <c r="AA45">
        <v>0</v>
      </c>
      <c r="AB45">
        <v>3.0870556318096432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13.665657930807765</v>
      </c>
      <c r="AL45">
        <v>0.67851762035169938</v>
      </c>
      <c r="AM45">
        <v>0</v>
      </c>
      <c r="AN45">
        <v>0</v>
      </c>
      <c r="AO45">
        <v>0</v>
      </c>
      <c r="AP45">
        <v>0.13010886245042788</v>
      </c>
      <c r="AQ45">
        <v>0</v>
      </c>
      <c r="AR45">
        <v>1.6819693383427259</v>
      </c>
      <c r="AS45">
        <v>2.6642757691504899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28.499215987989597</v>
      </c>
      <c r="BB45">
        <f t="shared" si="0"/>
        <v>653.30020956200156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164.62070747243618</v>
      </c>
      <c r="L46">
        <v>64.976922466512448</v>
      </c>
      <c r="M46">
        <v>0</v>
      </c>
      <c r="N46">
        <v>29.6101326304324</v>
      </c>
      <c r="O46">
        <v>49.691631195253962</v>
      </c>
      <c r="P46">
        <v>67.599018746115348</v>
      </c>
      <c r="Q46">
        <v>5.4803007227534675</v>
      </c>
      <c r="R46">
        <v>10.594110599859855</v>
      </c>
      <c r="S46">
        <v>6.6050813775327732</v>
      </c>
      <c r="T46">
        <v>0</v>
      </c>
      <c r="U46">
        <v>220.56694983894445</v>
      </c>
      <c r="V46">
        <v>3.6187422129340239</v>
      </c>
      <c r="W46">
        <v>11.554363944022267</v>
      </c>
      <c r="X46">
        <v>24.973879190281142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13.665657930807765</v>
      </c>
      <c r="AL46">
        <v>0.67851762035169938</v>
      </c>
      <c r="AM46">
        <v>0</v>
      </c>
      <c r="AN46">
        <v>0</v>
      </c>
      <c r="AO46">
        <v>0</v>
      </c>
      <c r="AP46">
        <v>0.13010886245042788</v>
      </c>
      <c r="AQ46">
        <v>0</v>
      </c>
      <c r="AR46">
        <v>0.84098466917136294</v>
      </c>
      <c r="AS46">
        <v>2.6642757691504899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28.33502390340859</v>
      </c>
      <c r="BB46">
        <f t="shared" si="0"/>
        <v>649.53636134560156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164.62070747243618</v>
      </c>
      <c r="L47">
        <v>64.976922466512448</v>
      </c>
      <c r="M47">
        <v>0</v>
      </c>
      <c r="N47">
        <v>29.6101326304324</v>
      </c>
      <c r="O47">
        <v>49.691631195253962</v>
      </c>
      <c r="P47">
        <v>67.599018746115348</v>
      </c>
      <c r="Q47">
        <v>5.4803007227534675</v>
      </c>
      <c r="R47">
        <v>10.594110599859855</v>
      </c>
      <c r="S47">
        <v>6.6050813775327732</v>
      </c>
      <c r="T47">
        <v>0</v>
      </c>
      <c r="U47">
        <v>220.56694983894445</v>
      </c>
      <c r="V47">
        <v>3.6187422129340239</v>
      </c>
      <c r="W47">
        <v>11.629689744746463</v>
      </c>
      <c r="X47">
        <v>24.973879190281142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13.665657930807765</v>
      </c>
      <c r="AL47">
        <v>0.67851762035169938</v>
      </c>
      <c r="AM47">
        <v>0</v>
      </c>
      <c r="AN47">
        <v>0</v>
      </c>
      <c r="AO47">
        <v>0</v>
      </c>
      <c r="AP47">
        <v>0.13010886245042788</v>
      </c>
      <c r="AQ47">
        <v>0</v>
      </c>
      <c r="AR47">
        <v>0.84098466917136294</v>
      </c>
      <c r="AS47">
        <v>2.6642757691504899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28.338172521878864</v>
      </c>
      <c r="BB47">
        <f t="shared" si="0"/>
        <v>649.60853852785544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164.62070747243618</v>
      </c>
      <c r="L48">
        <v>64.976922466512448</v>
      </c>
      <c r="M48">
        <v>0</v>
      </c>
      <c r="N48">
        <v>29.6101326304324</v>
      </c>
      <c r="O48">
        <v>49.691631195253962</v>
      </c>
      <c r="P48">
        <v>67.599018746115348</v>
      </c>
      <c r="Q48">
        <v>5.4803007227534675</v>
      </c>
      <c r="R48">
        <v>10.594110599859855</v>
      </c>
      <c r="S48">
        <v>6.6050813775327732</v>
      </c>
      <c r="T48">
        <v>0</v>
      </c>
      <c r="U48">
        <v>220.56694983894445</v>
      </c>
      <c r="V48">
        <v>3.6187422129340239</v>
      </c>
      <c r="W48">
        <v>11.629689744746463</v>
      </c>
      <c r="X48">
        <v>24.973879190281142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13.665657930807765</v>
      </c>
      <c r="AL48">
        <v>0.67851762035169938</v>
      </c>
      <c r="AM48">
        <v>0</v>
      </c>
      <c r="AN48">
        <v>0</v>
      </c>
      <c r="AO48">
        <v>0</v>
      </c>
      <c r="AP48">
        <v>0.13010886245042788</v>
      </c>
      <c r="AQ48">
        <v>0</v>
      </c>
      <c r="AR48">
        <v>0.84098466917136294</v>
      </c>
      <c r="AS48">
        <v>2.6642757691504899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28.338172521878864</v>
      </c>
      <c r="BB48">
        <f t="shared" si="0"/>
        <v>649.60853852785544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164.62070747243618</v>
      </c>
      <c r="L49">
        <v>64.976922466512448</v>
      </c>
      <c r="M49">
        <v>0</v>
      </c>
      <c r="N49">
        <v>29.6101326304324</v>
      </c>
      <c r="O49">
        <v>49.691631195253962</v>
      </c>
      <c r="P49">
        <v>67.599018746115348</v>
      </c>
      <c r="Q49">
        <v>5.4803007227534675</v>
      </c>
      <c r="R49">
        <v>10.594110599859855</v>
      </c>
      <c r="S49">
        <v>6.6050813775327732</v>
      </c>
      <c r="T49">
        <v>0</v>
      </c>
      <c r="U49">
        <v>220.56694983894445</v>
      </c>
      <c r="V49">
        <v>3.6187422129340239</v>
      </c>
      <c r="W49">
        <v>11.629689744746463</v>
      </c>
      <c r="X49">
        <v>24.973879190281142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13.665657930807765</v>
      </c>
      <c r="AL49">
        <v>0.67851762035169938</v>
      </c>
      <c r="AM49">
        <v>0</v>
      </c>
      <c r="AN49">
        <v>0</v>
      </c>
      <c r="AO49">
        <v>0</v>
      </c>
      <c r="AP49">
        <v>0.13010886245042788</v>
      </c>
      <c r="AQ49">
        <v>0</v>
      </c>
      <c r="AR49">
        <v>0.84098466917136294</v>
      </c>
      <c r="AS49">
        <v>2.6642757691504899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28.338172521878864</v>
      </c>
      <c r="BB49">
        <f t="shared" si="0"/>
        <v>649.60853852785544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164.62070747243618</v>
      </c>
      <c r="L50">
        <v>64.976922466512448</v>
      </c>
      <c r="M50">
        <v>0</v>
      </c>
      <c r="N50">
        <v>29.6101326304324</v>
      </c>
      <c r="O50">
        <v>49.691631195253962</v>
      </c>
      <c r="P50">
        <v>67.599018746115348</v>
      </c>
      <c r="Q50">
        <v>5.4803007227534675</v>
      </c>
      <c r="R50">
        <v>10.594110599859855</v>
      </c>
      <c r="S50">
        <v>6.6050813775327732</v>
      </c>
      <c r="T50">
        <v>0</v>
      </c>
      <c r="U50">
        <v>220.56694983894445</v>
      </c>
      <c r="V50">
        <v>3.6187422129340239</v>
      </c>
      <c r="W50">
        <v>11.629689744746463</v>
      </c>
      <c r="X50">
        <v>24.973879190281142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13.665657930807765</v>
      </c>
      <c r="AL50">
        <v>0.67851762035169938</v>
      </c>
      <c r="AM50">
        <v>0</v>
      </c>
      <c r="AN50">
        <v>0</v>
      </c>
      <c r="AO50">
        <v>0</v>
      </c>
      <c r="AP50">
        <v>0.13010886245042788</v>
      </c>
      <c r="AQ50">
        <v>0</v>
      </c>
      <c r="AR50">
        <v>0.84098466917136294</v>
      </c>
      <c r="AS50">
        <v>2.6642757691504899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28.338172521878864</v>
      </c>
      <c r="BB50">
        <f t="shared" si="0"/>
        <v>649.60853852785544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164.62070747243618</v>
      </c>
      <c r="L51">
        <v>64.976922466512448</v>
      </c>
      <c r="M51">
        <v>0</v>
      </c>
      <c r="N51">
        <v>29.6101326304324</v>
      </c>
      <c r="O51">
        <v>49.691631195253962</v>
      </c>
      <c r="P51">
        <v>67.599018746115348</v>
      </c>
      <c r="Q51">
        <v>5.5738864160162258</v>
      </c>
      <c r="R51">
        <v>10.594110599859855</v>
      </c>
      <c r="S51">
        <v>6.7533531822408941</v>
      </c>
      <c r="T51">
        <v>0</v>
      </c>
      <c r="U51">
        <v>220.56694983894445</v>
      </c>
      <c r="V51">
        <v>3.6187422129340239</v>
      </c>
      <c r="W51">
        <v>11.629689744746463</v>
      </c>
      <c r="X51">
        <v>24.973879190281142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13.665657930807765</v>
      </c>
      <c r="AL51">
        <v>0.67851762035169938</v>
      </c>
      <c r="AM51">
        <v>0</v>
      </c>
      <c r="AN51">
        <v>0</v>
      </c>
      <c r="AO51">
        <v>0</v>
      </c>
      <c r="AP51">
        <v>0.13010886245042788</v>
      </c>
      <c r="AQ51">
        <v>0</v>
      </c>
      <c r="AR51">
        <v>0.84098466917136294</v>
      </c>
      <c r="AS51">
        <v>1.3662952118555622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28.294026577999119</v>
      </c>
      <c r="BB51">
        <f t="shared" si="0"/>
        <v>648.59656141241123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164.62070747243618</v>
      </c>
      <c r="L52">
        <v>64.976922466512448</v>
      </c>
      <c r="M52">
        <v>0</v>
      </c>
      <c r="N52">
        <v>29.6101326304324</v>
      </c>
      <c r="O52">
        <v>49.691631195253962</v>
      </c>
      <c r="P52">
        <v>67.599018746115348</v>
      </c>
      <c r="Q52">
        <v>5.5741901298156309</v>
      </c>
      <c r="R52">
        <v>10.594110599859855</v>
      </c>
      <c r="S52">
        <v>6.7547650872782823</v>
      </c>
      <c r="T52">
        <v>0</v>
      </c>
      <c r="U52">
        <v>220.56694983894445</v>
      </c>
      <c r="V52">
        <v>3.6187422129340239</v>
      </c>
      <c r="W52">
        <v>11.629689744746463</v>
      </c>
      <c r="X52">
        <v>24.973879190281142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13.665657930807765</v>
      </c>
      <c r="AL52">
        <v>0.67851762035169938</v>
      </c>
      <c r="AM52">
        <v>0</v>
      </c>
      <c r="AN52">
        <v>0</v>
      </c>
      <c r="AO52">
        <v>0</v>
      </c>
      <c r="AP52">
        <v>0.13010886245042788</v>
      </c>
      <c r="AQ52">
        <v>0</v>
      </c>
      <c r="AR52">
        <v>0.84098466917136294</v>
      </c>
      <c r="AS52">
        <v>1.3662952118555622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28.294098290866494</v>
      </c>
      <c r="BB52">
        <f t="shared" si="0"/>
        <v>648.59820531838068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164.62070747243618</v>
      </c>
      <c r="L53">
        <v>64.976922466512448</v>
      </c>
      <c r="M53">
        <v>0</v>
      </c>
      <c r="N53">
        <v>29.6101326304324</v>
      </c>
      <c r="O53">
        <v>49.691631195253962</v>
      </c>
      <c r="P53">
        <v>67.599018746115348</v>
      </c>
      <c r="Q53">
        <v>5.5741901298156309</v>
      </c>
      <c r="R53">
        <v>10.594110599859855</v>
      </c>
      <c r="S53">
        <v>6.7547650872782823</v>
      </c>
      <c r="T53">
        <v>0</v>
      </c>
      <c r="U53">
        <v>220.56694983894445</v>
      </c>
      <c r="V53">
        <v>3.6187422129340239</v>
      </c>
      <c r="W53">
        <v>11.629689744746463</v>
      </c>
      <c r="X53">
        <v>24.973879190281142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13.665657930807765</v>
      </c>
      <c r="AL53">
        <v>0.67851762035169938</v>
      </c>
      <c r="AM53">
        <v>0</v>
      </c>
      <c r="AN53">
        <v>0</v>
      </c>
      <c r="AO53">
        <v>0</v>
      </c>
      <c r="AP53">
        <v>0.39032658735128362</v>
      </c>
      <c r="AQ53">
        <v>0</v>
      </c>
      <c r="AR53">
        <v>0.84098466917136294</v>
      </c>
      <c r="AS53">
        <v>1.7078690148194529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28.319253176731241</v>
      </c>
      <c r="BB53">
        <f t="shared" si="0"/>
        <v>649.17484196038072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164.62070747243618</v>
      </c>
      <c r="L54">
        <v>64.976922466512448</v>
      </c>
      <c r="M54">
        <v>0</v>
      </c>
      <c r="N54">
        <v>29.6101326304324</v>
      </c>
      <c r="O54">
        <v>49.691631195253962</v>
      </c>
      <c r="P54">
        <v>67.599018746115348</v>
      </c>
      <c r="Q54">
        <v>5.5741901298156309</v>
      </c>
      <c r="R54">
        <v>10.594110599859855</v>
      </c>
      <c r="S54">
        <v>6.7547650872782823</v>
      </c>
      <c r="T54">
        <v>0</v>
      </c>
      <c r="U54">
        <v>220.56694983894445</v>
      </c>
      <c r="V54">
        <v>3.6187422129340239</v>
      </c>
      <c r="W54">
        <v>11.629689744746463</v>
      </c>
      <c r="X54">
        <v>24.973879190281142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13.665657930807765</v>
      </c>
      <c r="AL54">
        <v>0.67851762035169938</v>
      </c>
      <c r="AM54">
        <v>0</v>
      </c>
      <c r="AN54">
        <v>0</v>
      </c>
      <c r="AO54">
        <v>0</v>
      </c>
      <c r="AP54">
        <v>0.39032658735128362</v>
      </c>
      <c r="AQ54">
        <v>0</v>
      </c>
      <c r="AR54">
        <v>0.84098466917136294</v>
      </c>
      <c r="AS54">
        <v>1.7078690148194529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28.319253176731241</v>
      </c>
      <c r="BB54">
        <f t="shared" si="0"/>
        <v>649.17484196038072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164.62070747243618</v>
      </c>
      <c r="L55">
        <v>64.976922466512448</v>
      </c>
      <c r="M55">
        <v>0</v>
      </c>
      <c r="N55">
        <v>29.6101326304324</v>
      </c>
      <c r="O55">
        <v>49.691631195253962</v>
      </c>
      <c r="P55">
        <v>67.599018746115348</v>
      </c>
      <c r="Q55">
        <v>5.5741901298156309</v>
      </c>
      <c r="R55">
        <v>10.594110599859855</v>
      </c>
      <c r="S55">
        <v>6.7547650872782823</v>
      </c>
      <c r="T55">
        <v>0</v>
      </c>
      <c r="U55">
        <v>220.56694983894445</v>
      </c>
      <c r="V55">
        <v>3.6187422129340239</v>
      </c>
      <c r="W55">
        <v>11.629689744746463</v>
      </c>
      <c r="X55">
        <v>24.973879190281142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13.665657930807765</v>
      </c>
      <c r="AL55">
        <v>0.67851762035169938</v>
      </c>
      <c r="AM55">
        <v>0</v>
      </c>
      <c r="AN55">
        <v>0</v>
      </c>
      <c r="AO55">
        <v>0</v>
      </c>
      <c r="AP55">
        <v>0.39032658735128362</v>
      </c>
      <c r="AQ55">
        <v>0</v>
      </c>
      <c r="AR55">
        <v>0.84098466917136294</v>
      </c>
      <c r="AS55">
        <v>1.7078690148194529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28.319253176731241</v>
      </c>
      <c r="BB55">
        <f t="shared" si="0"/>
        <v>649.17484196038072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164.62070747243618</v>
      </c>
      <c r="L56">
        <v>64.976922466512448</v>
      </c>
      <c r="M56">
        <v>0</v>
      </c>
      <c r="N56">
        <v>29.6101326304324</v>
      </c>
      <c r="O56">
        <v>49.691631195253962</v>
      </c>
      <c r="P56">
        <v>67.599018746115348</v>
      </c>
      <c r="Q56">
        <v>5.5741901298156309</v>
      </c>
      <c r="R56">
        <v>10.594110599859855</v>
      </c>
      <c r="S56">
        <v>6.7547650872782823</v>
      </c>
      <c r="T56">
        <v>0</v>
      </c>
      <c r="U56">
        <v>220.56694983894445</v>
      </c>
      <c r="V56">
        <v>3.6187422129340239</v>
      </c>
      <c r="W56">
        <v>11.629689744746463</v>
      </c>
      <c r="X56">
        <v>24.973879190281142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13.665657930807765</v>
      </c>
      <c r="AL56">
        <v>0.67851762035169938</v>
      </c>
      <c r="AM56">
        <v>0</v>
      </c>
      <c r="AN56">
        <v>0</v>
      </c>
      <c r="AO56">
        <v>0</v>
      </c>
      <c r="AP56">
        <v>0.39032658735128362</v>
      </c>
      <c r="AQ56">
        <v>0</v>
      </c>
      <c r="AR56">
        <v>0.84098466917136294</v>
      </c>
      <c r="AS56">
        <v>1.7078690148194529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28.319253176731241</v>
      </c>
      <c r="BB56">
        <f t="shared" si="0"/>
        <v>649.17484196038072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164.62070747243618</v>
      </c>
      <c r="L57">
        <v>64.976922466512448</v>
      </c>
      <c r="M57">
        <v>0</v>
      </c>
      <c r="N57">
        <v>29.6101326304324</v>
      </c>
      <c r="O57">
        <v>49.691631195253962</v>
      </c>
      <c r="P57">
        <v>67.599018746115348</v>
      </c>
      <c r="Q57">
        <v>5.574111366482609</v>
      </c>
      <c r="R57">
        <v>10.594110599859855</v>
      </c>
      <c r="S57">
        <v>6.7547650872782823</v>
      </c>
      <c r="T57">
        <v>0</v>
      </c>
      <c r="U57">
        <v>220.56694983894445</v>
      </c>
      <c r="V57">
        <v>3.6187422129340239</v>
      </c>
      <c r="W57">
        <v>11.629689744746463</v>
      </c>
      <c r="X57">
        <v>24.973879190281142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13.665657930807765</v>
      </c>
      <c r="AL57">
        <v>0.67851762035169938</v>
      </c>
      <c r="AM57">
        <v>0</v>
      </c>
      <c r="AN57">
        <v>0</v>
      </c>
      <c r="AO57">
        <v>0</v>
      </c>
      <c r="AP57">
        <v>1.4311974869547066</v>
      </c>
      <c r="AQ57">
        <v>0</v>
      </c>
      <c r="AR57">
        <v>0.84098466917136294</v>
      </c>
      <c r="AS57">
        <v>1.7078690148194529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28.362758288027344</v>
      </c>
      <c r="BB57">
        <f t="shared" si="0"/>
        <v>650.17212898535502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164.62070747243618</v>
      </c>
      <c r="L58">
        <v>64.976922466512448</v>
      </c>
      <c r="M58">
        <v>0</v>
      </c>
      <c r="N58">
        <v>29.6101326304324</v>
      </c>
      <c r="O58">
        <v>49.691631195253962</v>
      </c>
      <c r="P58">
        <v>67.599018746115348</v>
      </c>
      <c r="Q58">
        <v>5.5741396006479942</v>
      </c>
      <c r="R58">
        <v>10.594110599859855</v>
      </c>
      <c r="S58">
        <v>6.7547650872782823</v>
      </c>
      <c r="T58">
        <v>0</v>
      </c>
      <c r="U58">
        <v>220.56694983894445</v>
      </c>
      <c r="V58">
        <v>3.6187422129340239</v>
      </c>
      <c r="W58">
        <v>11.629689744746463</v>
      </c>
      <c r="X58">
        <v>24.973879190281142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13.665657930807765</v>
      </c>
      <c r="AL58">
        <v>0.67851762035169938</v>
      </c>
      <c r="AM58">
        <v>0</v>
      </c>
      <c r="AN58">
        <v>0</v>
      </c>
      <c r="AO58">
        <v>0</v>
      </c>
      <c r="AP58">
        <v>1.4311974869547066</v>
      </c>
      <c r="AQ58">
        <v>0</v>
      </c>
      <c r="AR58">
        <v>1.6819693383427259</v>
      </c>
      <c r="AS58">
        <v>1.7078690148194529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28.397912627386823</v>
      </c>
      <c r="BB58">
        <f t="shared" si="0"/>
        <v>650.97798754933217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164.62070747243618</v>
      </c>
      <c r="L59">
        <v>64.976922466512448</v>
      </c>
      <c r="M59">
        <v>0</v>
      </c>
      <c r="N59">
        <v>29.6101326304324</v>
      </c>
      <c r="O59">
        <v>49.691631195253962</v>
      </c>
      <c r="P59">
        <v>67.599018746115348</v>
      </c>
      <c r="Q59">
        <v>5.5741396006479942</v>
      </c>
      <c r="R59">
        <v>10.594110599859855</v>
      </c>
      <c r="S59">
        <v>6.7547650872782823</v>
      </c>
      <c r="T59">
        <v>0</v>
      </c>
      <c r="U59">
        <v>220.56694983894445</v>
      </c>
      <c r="V59">
        <v>3.6187422129340239</v>
      </c>
      <c r="W59">
        <v>11.629689744746463</v>
      </c>
      <c r="X59">
        <v>24.973879190281142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13.665657930807765</v>
      </c>
      <c r="AL59">
        <v>0.67851762035169938</v>
      </c>
      <c r="AM59">
        <v>0</v>
      </c>
      <c r="AN59">
        <v>0</v>
      </c>
      <c r="AO59">
        <v>0</v>
      </c>
      <c r="AP59">
        <v>1.4311974869547066</v>
      </c>
      <c r="AQ59">
        <v>0</v>
      </c>
      <c r="AR59">
        <v>1.6819693383427259</v>
      </c>
      <c r="AS59">
        <v>1.7078690148194529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28.397912627386823</v>
      </c>
      <c r="BB59">
        <f t="shared" si="0"/>
        <v>650.97798754933217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164.62070747243618</v>
      </c>
      <c r="L60">
        <v>64.976922466512448</v>
      </c>
      <c r="M60">
        <v>0</v>
      </c>
      <c r="N60">
        <v>29.6101326304324</v>
      </c>
      <c r="O60">
        <v>49.691631195253962</v>
      </c>
      <c r="P60">
        <v>67.599018746115348</v>
      </c>
      <c r="Q60">
        <v>5.5741901298156309</v>
      </c>
      <c r="R60">
        <v>10.594110599859855</v>
      </c>
      <c r="S60">
        <v>6.7547650872782823</v>
      </c>
      <c r="T60">
        <v>0</v>
      </c>
      <c r="U60">
        <v>220.56694983894445</v>
      </c>
      <c r="V60">
        <v>3.6187422129340239</v>
      </c>
      <c r="W60">
        <v>11.629689744746463</v>
      </c>
      <c r="X60">
        <v>24.973879190281142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13.665657930807765</v>
      </c>
      <c r="AL60">
        <v>0.67851762035169938</v>
      </c>
      <c r="AM60">
        <v>0</v>
      </c>
      <c r="AN60">
        <v>0</v>
      </c>
      <c r="AO60">
        <v>0</v>
      </c>
      <c r="AP60">
        <v>1.4311974869547066</v>
      </c>
      <c r="AQ60">
        <v>0</v>
      </c>
      <c r="AR60">
        <v>1.6819693383427259</v>
      </c>
      <c r="AS60">
        <v>1.7078690148194529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28.397914739506028</v>
      </c>
      <c r="BB60">
        <f t="shared" si="0"/>
        <v>650.97803596638062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164.62070747243618</v>
      </c>
      <c r="L61">
        <v>64.976922466512448</v>
      </c>
      <c r="M61">
        <v>0</v>
      </c>
      <c r="N61">
        <v>29.6101326304324</v>
      </c>
      <c r="O61">
        <v>49.691631195253962</v>
      </c>
      <c r="P61">
        <v>67.599018746115348</v>
      </c>
      <c r="Q61">
        <v>5.5741901298156309</v>
      </c>
      <c r="R61">
        <v>10.594110599859855</v>
      </c>
      <c r="S61">
        <v>6.7547650872782823</v>
      </c>
      <c r="T61">
        <v>0</v>
      </c>
      <c r="U61">
        <v>220.56694983894445</v>
      </c>
      <c r="V61">
        <v>3.6187422129340239</v>
      </c>
      <c r="W61">
        <v>11.629689744746463</v>
      </c>
      <c r="X61">
        <v>24.973879190281142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13.665657930807765</v>
      </c>
      <c r="AL61">
        <v>0.67851762035169938</v>
      </c>
      <c r="AM61">
        <v>0</v>
      </c>
      <c r="AN61">
        <v>0</v>
      </c>
      <c r="AO61">
        <v>0</v>
      </c>
      <c r="AP61">
        <v>1.4311974869547066</v>
      </c>
      <c r="AQ61">
        <v>0</v>
      </c>
      <c r="AR61">
        <v>2.0744287622625754</v>
      </c>
      <c r="AS61">
        <v>2.0494428177833433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28.428597328389767</v>
      </c>
      <c r="BB61">
        <f t="shared" si="0"/>
        <v>651.68138660438058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164.62070747243618</v>
      </c>
      <c r="L62">
        <v>64.976922466512448</v>
      </c>
      <c r="M62">
        <v>0</v>
      </c>
      <c r="N62">
        <v>29.6101326304324</v>
      </c>
      <c r="O62">
        <v>49.691631195253962</v>
      </c>
      <c r="P62">
        <v>67.599018746115348</v>
      </c>
      <c r="Q62">
        <v>5.5741901298156309</v>
      </c>
      <c r="R62">
        <v>10.594110599859855</v>
      </c>
      <c r="S62">
        <v>6.7547650872782823</v>
      </c>
      <c r="T62">
        <v>0</v>
      </c>
      <c r="U62">
        <v>220.56694983894445</v>
      </c>
      <c r="V62">
        <v>3.6187422129340239</v>
      </c>
      <c r="W62">
        <v>11.629689744746463</v>
      </c>
      <c r="X62">
        <v>24.973879190281142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13.665657930807765</v>
      </c>
      <c r="AL62">
        <v>3.2450837411727598</v>
      </c>
      <c r="AM62">
        <v>0</v>
      </c>
      <c r="AN62">
        <v>0</v>
      </c>
      <c r="AO62">
        <v>0</v>
      </c>
      <c r="AP62">
        <v>1.4311974869547066</v>
      </c>
      <c r="AQ62">
        <v>0</v>
      </c>
      <c r="AR62">
        <v>2.0744287622625754</v>
      </c>
      <c r="AS62">
        <v>2.0494428177833433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28.535879792240085</v>
      </c>
      <c r="BB62">
        <f t="shared" si="0"/>
        <v>654.14067026135126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164.62070747243618</v>
      </c>
      <c r="L63">
        <v>64.976922466512448</v>
      </c>
      <c r="M63">
        <v>0</v>
      </c>
      <c r="N63">
        <v>29.6101326304324</v>
      </c>
      <c r="O63">
        <v>49.691631195253962</v>
      </c>
      <c r="P63">
        <v>67.599018746115348</v>
      </c>
      <c r="Q63">
        <v>5.5741901298156309</v>
      </c>
      <c r="R63">
        <v>10.594110599859855</v>
      </c>
      <c r="S63">
        <v>6.7547650872782823</v>
      </c>
      <c r="T63">
        <v>0</v>
      </c>
      <c r="U63">
        <v>220.56694983894445</v>
      </c>
      <c r="V63">
        <v>3.6187422129340239</v>
      </c>
      <c r="W63">
        <v>11.629689744746463</v>
      </c>
      <c r="X63">
        <v>24.973879190281142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13.665657930807765</v>
      </c>
      <c r="AL63">
        <v>13.570350021698747</v>
      </c>
      <c r="AM63">
        <v>0</v>
      </c>
      <c r="AN63">
        <v>0</v>
      </c>
      <c r="AO63">
        <v>0</v>
      </c>
      <c r="AP63">
        <v>0.39032658735128362</v>
      </c>
      <c r="AQ63">
        <v>0</v>
      </c>
      <c r="AR63">
        <v>2.0744287622625754</v>
      </c>
      <c r="AS63">
        <v>2.0494428177833433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28.923967519162652</v>
      </c>
      <c r="BB63">
        <f t="shared" si="0"/>
        <v>663.03697791535137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164.62070747243618</v>
      </c>
      <c r="L64">
        <v>64.976922466512448</v>
      </c>
      <c r="M64">
        <v>0</v>
      </c>
      <c r="N64">
        <v>29.6101326304324</v>
      </c>
      <c r="O64">
        <v>49.691631195253962</v>
      </c>
      <c r="P64">
        <v>67.599018746115348</v>
      </c>
      <c r="Q64">
        <v>5.5741901298156309</v>
      </c>
      <c r="R64">
        <v>10.594110599859855</v>
      </c>
      <c r="S64">
        <v>6.7547650872782823</v>
      </c>
      <c r="T64">
        <v>0</v>
      </c>
      <c r="U64">
        <v>220.56694983894445</v>
      </c>
      <c r="V64">
        <v>3.6187422129340239</v>
      </c>
      <c r="W64">
        <v>11.629689744746463</v>
      </c>
      <c r="X64">
        <v>24.973879190281142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13.665657930807765</v>
      </c>
      <c r="AL64">
        <v>13.570350021698747</v>
      </c>
      <c r="AM64">
        <v>0</v>
      </c>
      <c r="AN64">
        <v>0</v>
      </c>
      <c r="AO64">
        <v>0</v>
      </c>
      <c r="AP64">
        <v>0.39032658735128362</v>
      </c>
      <c r="AQ64">
        <v>0</v>
      </c>
      <c r="AR64">
        <v>2.0744287622625754</v>
      </c>
      <c r="AS64">
        <v>2.0494428177833433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28.923967519162652</v>
      </c>
      <c r="BB64">
        <f t="shared" si="0"/>
        <v>663.03697791535137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164.62070747243618</v>
      </c>
      <c r="L65">
        <v>64.976922466512448</v>
      </c>
      <c r="M65">
        <v>0</v>
      </c>
      <c r="N65">
        <v>29.6101326304324</v>
      </c>
      <c r="O65">
        <v>49.691631195253962</v>
      </c>
      <c r="P65">
        <v>67.599018746115348</v>
      </c>
      <c r="Q65">
        <v>5.5741901298156309</v>
      </c>
      <c r="R65">
        <v>10.594110599859855</v>
      </c>
      <c r="S65">
        <v>6.7547650872782823</v>
      </c>
      <c r="T65">
        <v>0</v>
      </c>
      <c r="U65">
        <v>220.56694983894445</v>
      </c>
      <c r="V65">
        <v>3.6187422129340239</v>
      </c>
      <c r="W65">
        <v>11.629689744746463</v>
      </c>
      <c r="X65">
        <v>24.973879190281142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13.665657930807765</v>
      </c>
      <c r="AL65">
        <v>11.800304320601128</v>
      </c>
      <c r="AM65">
        <v>0</v>
      </c>
      <c r="AN65">
        <v>0</v>
      </c>
      <c r="AO65">
        <v>0</v>
      </c>
      <c r="AP65">
        <v>0.39032658735128362</v>
      </c>
      <c r="AQ65">
        <v>0</v>
      </c>
      <c r="AR65">
        <v>2.0744287622625754</v>
      </c>
      <c r="AS65">
        <v>2.0494428177833433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28.849979608856771</v>
      </c>
      <c r="BB65">
        <f t="shared" si="0"/>
        <v>661.34092012455949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164.62070747243618</v>
      </c>
      <c r="L66">
        <v>64.976922466512448</v>
      </c>
      <c r="M66">
        <v>0</v>
      </c>
      <c r="N66">
        <v>29.6101326304324</v>
      </c>
      <c r="O66">
        <v>49.691631195253962</v>
      </c>
      <c r="P66">
        <v>67.599018746115348</v>
      </c>
      <c r="Q66">
        <v>5.5741901298156309</v>
      </c>
      <c r="R66">
        <v>10.594110599859855</v>
      </c>
      <c r="S66">
        <v>6.7547650872782823</v>
      </c>
      <c r="T66">
        <v>0</v>
      </c>
      <c r="U66">
        <v>220.56694983894445</v>
      </c>
      <c r="V66">
        <v>3.6187422129340239</v>
      </c>
      <c r="W66">
        <v>11.629689744746463</v>
      </c>
      <c r="X66">
        <v>24.973879190281142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13.665657930807765</v>
      </c>
      <c r="AL66">
        <v>11.800304320601128</v>
      </c>
      <c r="AM66">
        <v>0</v>
      </c>
      <c r="AN66">
        <v>0</v>
      </c>
      <c r="AO66">
        <v>0</v>
      </c>
      <c r="AP66">
        <v>0.39032658735128362</v>
      </c>
      <c r="AQ66">
        <v>0</v>
      </c>
      <c r="AR66">
        <v>1.6819693383427259</v>
      </c>
      <c r="AS66">
        <v>2.0494428177833433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28.833574804936923</v>
      </c>
      <c r="BB66">
        <f t="shared" si="0"/>
        <v>660.9648655045595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164.62070747243618</v>
      </c>
      <c r="L67">
        <v>64.976922466512448</v>
      </c>
      <c r="M67">
        <v>0</v>
      </c>
      <c r="N67">
        <v>29.6101326304324</v>
      </c>
      <c r="O67">
        <v>49.691631195253962</v>
      </c>
      <c r="P67">
        <v>67.599018746115348</v>
      </c>
      <c r="Q67">
        <v>5.4803007227534675</v>
      </c>
      <c r="R67">
        <v>10.594110599859855</v>
      </c>
      <c r="S67">
        <v>6.6050813775327732</v>
      </c>
      <c r="T67">
        <v>0</v>
      </c>
      <c r="U67">
        <v>220.56694983894445</v>
      </c>
      <c r="V67">
        <v>3.6187422129340239</v>
      </c>
      <c r="W67">
        <v>11.629689744746463</v>
      </c>
      <c r="X67">
        <v>24.973879190281142</v>
      </c>
      <c r="Y67">
        <v>0</v>
      </c>
      <c r="Z67">
        <v>0</v>
      </c>
      <c r="AA67">
        <v>0</v>
      </c>
      <c r="AB67">
        <v>1.0290186299311208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4.1293650184721358</v>
      </c>
      <c r="AI67">
        <v>0</v>
      </c>
      <c r="AJ67">
        <v>0</v>
      </c>
      <c r="AK67">
        <v>13.665657930807765</v>
      </c>
      <c r="AL67">
        <v>0.64901685424945166</v>
      </c>
      <c r="AM67">
        <v>0</v>
      </c>
      <c r="AN67">
        <v>0</v>
      </c>
      <c r="AO67">
        <v>0</v>
      </c>
      <c r="AP67">
        <v>0.39032658735128362</v>
      </c>
      <c r="AQ67">
        <v>0</v>
      </c>
      <c r="AR67">
        <v>1.1213127155082445</v>
      </c>
      <c r="AS67">
        <v>1.3662952118555622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28.520899052301854</v>
      </c>
      <c r="BB67">
        <f t="shared" si="0"/>
        <v>653.7972600936763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164.62070747243618</v>
      </c>
      <c r="L68">
        <v>64.976922466512448</v>
      </c>
      <c r="M68">
        <v>0</v>
      </c>
      <c r="N68">
        <v>29.6101326304324</v>
      </c>
      <c r="O68">
        <v>49.691631195253962</v>
      </c>
      <c r="P68">
        <v>67.599018746115348</v>
      </c>
      <c r="Q68">
        <v>5.4803007227534675</v>
      </c>
      <c r="R68">
        <v>10.594110599859855</v>
      </c>
      <c r="S68">
        <v>6.6050813775327732</v>
      </c>
      <c r="T68">
        <v>0</v>
      </c>
      <c r="U68">
        <v>220.56694983894445</v>
      </c>
      <c r="V68">
        <v>3.6187422129340239</v>
      </c>
      <c r="W68">
        <v>11.629689744746463</v>
      </c>
      <c r="X68">
        <v>24.973879190281142</v>
      </c>
      <c r="Y68">
        <v>0</v>
      </c>
      <c r="Z68">
        <v>0</v>
      </c>
      <c r="AA68">
        <v>0</v>
      </c>
      <c r="AB68">
        <v>3.361460530995616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5.8296917755165936</v>
      </c>
      <c r="AI68">
        <v>0</v>
      </c>
      <c r="AJ68">
        <v>0</v>
      </c>
      <c r="AK68">
        <v>13.665657930807765</v>
      </c>
      <c r="AL68">
        <v>0.64901685424945166</v>
      </c>
      <c r="AM68">
        <v>0</v>
      </c>
      <c r="AN68">
        <v>0</v>
      </c>
      <c r="AO68">
        <v>0</v>
      </c>
      <c r="AP68">
        <v>0.39032658735128362</v>
      </c>
      <c r="AQ68">
        <v>0</v>
      </c>
      <c r="AR68">
        <v>1.1213127155082445</v>
      </c>
      <c r="AS68">
        <v>1.3662952118555622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28.68946878221081</v>
      </c>
      <c r="BB68">
        <f t="shared" ref="BB68:BB99" si="1">SUM(B68:AZ68)-BA68</f>
        <v>657.66145902187623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164.62070747243618</v>
      </c>
      <c r="L69">
        <v>64.976922466512448</v>
      </c>
      <c r="M69">
        <v>0</v>
      </c>
      <c r="N69">
        <v>29.6101326304324</v>
      </c>
      <c r="O69">
        <v>49.691631195253962</v>
      </c>
      <c r="P69">
        <v>67.599018746115348</v>
      </c>
      <c r="Q69">
        <v>5.4803007227534675</v>
      </c>
      <c r="R69">
        <v>10.594110599859855</v>
      </c>
      <c r="S69">
        <v>6.6050813775327732</v>
      </c>
      <c r="T69">
        <v>0</v>
      </c>
      <c r="U69">
        <v>220.56694983894445</v>
      </c>
      <c r="V69">
        <v>3.6187422129340239</v>
      </c>
      <c r="W69">
        <v>11.629689744746463</v>
      </c>
      <c r="X69">
        <v>24.973879190281142</v>
      </c>
      <c r="Y69">
        <v>0</v>
      </c>
      <c r="Z69">
        <v>0</v>
      </c>
      <c r="AA69">
        <v>0</v>
      </c>
      <c r="AB69">
        <v>3.361460530995616</v>
      </c>
      <c r="AC69">
        <v>0</v>
      </c>
      <c r="AD69">
        <v>2.3413067835524943</v>
      </c>
      <c r="AE69">
        <v>0</v>
      </c>
      <c r="AF69">
        <v>0</v>
      </c>
      <c r="AG69">
        <v>0</v>
      </c>
      <c r="AH69">
        <v>11.99944900626174</v>
      </c>
      <c r="AI69">
        <v>0</v>
      </c>
      <c r="AJ69">
        <v>0</v>
      </c>
      <c r="AK69">
        <v>13.665657930807765</v>
      </c>
      <c r="AL69">
        <v>0.64901685424945166</v>
      </c>
      <c r="AM69">
        <v>0</v>
      </c>
      <c r="AN69">
        <v>0</v>
      </c>
      <c r="AO69">
        <v>0</v>
      </c>
      <c r="AP69">
        <v>0.39032658735128362</v>
      </c>
      <c r="AQ69">
        <v>0</v>
      </c>
      <c r="AR69">
        <v>2.1024615403882274</v>
      </c>
      <c r="AS69">
        <v>1.3662952118555622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29.086243278888436</v>
      </c>
      <c r="BB69">
        <f t="shared" si="1"/>
        <v>666.7568973643763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164.62070747243618</v>
      </c>
      <c r="L70">
        <v>64.976922466512448</v>
      </c>
      <c r="M70">
        <v>0</v>
      </c>
      <c r="N70">
        <v>29.6101326304324</v>
      </c>
      <c r="O70">
        <v>49.691631195253962</v>
      </c>
      <c r="P70">
        <v>67.599018746115348</v>
      </c>
      <c r="Q70">
        <v>5.4803007227534675</v>
      </c>
      <c r="R70">
        <v>10.594110599859855</v>
      </c>
      <c r="S70">
        <v>6.6050813775327732</v>
      </c>
      <c r="T70">
        <v>0</v>
      </c>
      <c r="U70">
        <v>220.56694983894445</v>
      </c>
      <c r="V70">
        <v>3.6187422129340239</v>
      </c>
      <c r="W70">
        <v>11.629689744746463</v>
      </c>
      <c r="X70">
        <v>24.973879190281142</v>
      </c>
      <c r="Y70">
        <v>0</v>
      </c>
      <c r="Z70">
        <v>0</v>
      </c>
      <c r="AA70">
        <v>0</v>
      </c>
      <c r="AB70">
        <v>6.7572215453976199</v>
      </c>
      <c r="AC70">
        <v>0</v>
      </c>
      <c r="AD70">
        <v>4.6826135671049887</v>
      </c>
      <c r="AE70">
        <v>4.2208578058860358</v>
      </c>
      <c r="AF70">
        <v>0</v>
      </c>
      <c r="AG70">
        <v>0</v>
      </c>
      <c r="AH70">
        <v>17.999173509392612</v>
      </c>
      <c r="AI70">
        <v>0</v>
      </c>
      <c r="AJ70">
        <v>0</v>
      </c>
      <c r="AK70">
        <v>13.665657930807765</v>
      </c>
      <c r="AL70">
        <v>0.64901685424945166</v>
      </c>
      <c r="AM70">
        <v>0</v>
      </c>
      <c r="AN70">
        <v>0</v>
      </c>
      <c r="AO70">
        <v>0</v>
      </c>
      <c r="AP70">
        <v>0.39032658735128362</v>
      </c>
      <c r="AQ70">
        <v>0</v>
      </c>
      <c r="AR70">
        <v>2.1024615403882274</v>
      </c>
      <c r="AS70">
        <v>1.3662952118555622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29.753273053359838</v>
      </c>
      <c r="BB70">
        <f t="shared" si="1"/>
        <v>682.0475176968763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164.62070747243618</v>
      </c>
      <c r="L71">
        <v>64.976922466512448</v>
      </c>
      <c r="M71">
        <v>0</v>
      </c>
      <c r="N71">
        <v>29.6101326304324</v>
      </c>
      <c r="O71">
        <v>49.691631195253962</v>
      </c>
      <c r="P71">
        <v>67.599018746115348</v>
      </c>
      <c r="Q71">
        <v>5.4803007227534675</v>
      </c>
      <c r="R71">
        <v>10.594110599859855</v>
      </c>
      <c r="S71">
        <v>6.6050813775327732</v>
      </c>
      <c r="T71">
        <v>0</v>
      </c>
      <c r="U71">
        <v>220.56694983894445</v>
      </c>
      <c r="V71">
        <v>3.6187422129340239</v>
      </c>
      <c r="W71">
        <v>11.783346393101258</v>
      </c>
      <c r="X71">
        <v>24.973879190281142</v>
      </c>
      <c r="Y71">
        <v>0</v>
      </c>
      <c r="Z71">
        <v>0.27931252348152785</v>
      </c>
      <c r="AA71">
        <v>0</v>
      </c>
      <c r="AB71">
        <v>6.7572215453976199</v>
      </c>
      <c r="AC71">
        <v>2.2579603785222289</v>
      </c>
      <c r="AD71">
        <v>7.0239206097891875</v>
      </c>
      <c r="AE71">
        <v>8.4417158707994151</v>
      </c>
      <c r="AF71">
        <v>0</v>
      </c>
      <c r="AG71">
        <v>0</v>
      </c>
      <c r="AH71">
        <v>23.99889801252348</v>
      </c>
      <c r="AI71">
        <v>0</v>
      </c>
      <c r="AJ71">
        <v>0</v>
      </c>
      <c r="AK71">
        <v>13.665657930807765</v>
      </c>
      <c r="AL71">
        <v>0.64901685424945166</v>
      </c>
      <c r="AM71">
        <v>0.68432122897098713</v>
      </c>
      <c r="AN71">
        <v>0</v>
      </c>
      <c r="AO71">
        <v>0</v>
      </c>
      <c r="AP71">
        <v>0.39032658735128362</v>
      </c>
      <c r="AQ71">
        <v>0</v>
      </c>
      <c r="AR71">
        <v>2.1024615403882274</v>
      </c>
      <c r="AS71">
        <v>1.3662952118555622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30.419445521664262</v>
      </c>
      <c r="BB71">
        <f t="shared" si="1"/>
        <v>697.31848561863012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164.62070747243618</v>
      </c>
      <c r="L72">
        <v>64.976922466512448</v>
      </c>
      <c r="M72">
        <v>0</v>
      </c>
      <c r="N72">
        <v>29.6101326304324</v>
      </c>
      <c r="O72">
        <v>49.691631195253962</v>
      </c>
      <c r="P72">
        <v>67.599018746115348</v>
      </c>
      <c r="Q72">
        <v>5.4803007227534675</v>
      </c>
      <c r="R72">
        <v>10.594110599859855</v>
      </c>
      <c r="S72">
        <v>6.6050813775327732</v>
      </c>
      <c r="T72">
        <v>0</v>
      </c>
      <c r="U72">
        <v>220.56694983894445</v>
      </c>
      <c r="V72">
        <v>3.6187422129340239</v>
      </c>
      <c r="W72">
        <v>11.783346393101258</v>
      </c>
      <c r="X72">
        <v>24.973879190281142</v>
      </c>
      <c r="Y72">
        <v>0</v>
      </c>
      <c r="Z72">
        <v>1.815531402629931</v>
      </c>
      <c r="AA72">
        <v>3.5674201920267166</v>
      </c>
      <c r="AB72">
        <v>6.7572215453976199</v>
      </c>
      <c r="AC72">
        <v>4.9789664461490295</v>
      </c>
      <c r="AD72">
        <v>7.0239206097891875</v>
      </c>
      <c r="AE72">
        <v>8.4417158707994151</v>
      </c>
      <c r="AF72">
        <v>0</v>
      </c>
      <c r="AG72">
        <v>0</v>
      </c>
      <c r="AH72">
        <v>29.998622515654347</v>
      </c>
      <c r="AI72">
        <v>0.98142425485284912</v>
      </c>
      <c r="AJ72">
        <v>0</v>
      </c>
      <c r="AK72">
        <v>13.665657930807765</v>
      </c>
      <c r="AL72">
        <v>0.64901685424945166</v>
      </c>
      <c r="AM72">
        <v>1.2659943254017949</v>
      </c>
      <c r="AN72">
        <v>0</v>
      </c>
      <c r="AO72">
        <v>0</v>
      </c>
      <c r="AP72">
        <v>0.39032658735128362</v>
      </c>
      <c r="AQ72">
        <v>0</v>
      </c>
      <c r="AR72">
        <v>2.1024615403882274</v>
      </c>
      <c r="AS72">
        <v>1.3662952118555622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31.062641641980715</v>
      </c>
      <c r="BB72">
        <f t="shared" si="1"/>
        <v>712.06275649153008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164.62070747243618</v>
      </c>
      <c r="L73">
        <v>64.976922466512448</v>
      </c>
      <c r="M73">
        <v>0</v>
      </c>
      <c r="N73">
        <v>29.6101326304324</v>
      </c>
      <c r="O73">
        <v>49.691631195253962</v>
      </c>
      <c r="P73">
        <v>67.599018746115348</v>
      </c>
      <c r="Q73">
        <v>5.4803007227534675</v>
      </c>
      <c r="R73">
        <v>10.594110599859855</v>
      </c>
      <c r="S73">
        <v>6.6050813775327732</v>
      </c>
      <c r="T73">
        <v>0</v>
      </c>
      <c r="U73">
        <v>220.56694983894445</v>
      </c>
      <c r="V73">
        <v>3.6187422129340239</v>
      </c>
      <c r="W73">
        <v>11.783346393101258</v>
      </c>
      <c r="X73">
        <v>24.973879190281142</v>
      </c>
      <c r="Y73">
        <v>0</v>
      </c>
      <c r="Z73">
        <v>3.3282880192026716</v>
      </c>
      <c r="AA73">
        <v>7.1348403840534331</v>
      </c>
      <c r="AB73">
        <v>6.7778019386349388</v>
      </c>
      <c r="AC73">
        <v>7.4686134380087656</v>
      </c>
      <c r="AD73">
        <v>9.3652273933416836</v>
      </c>
      <c r="AE73">
        <v>12.695549152577751</v>
      </c>
      <c r="AF73">
        <v>0</v>
      </c>
      <c r="AG73">
        <v>0</v>
      </c>
      <c r="AH73">
        <v>35.998347018785225</v>
      </c>
      <c r="AI73">
        <v>4.2528386966186593</v>
      </c>
      <c r="AJ73">
        <v>0</v>
      </c>
      <c r="AK73">
        <v>13.665657930807765</v>
      </c>
      <c r="AL73">
        <v>0.64901685424945166</v>
      </c>
      <c r="AM73">
        <v>2.3951245604257978</v>
      </c>
      <c r="AN73">
        <v>0</v>
      </c>
      <c r="AO73">
        <v>0</v>
      </c>
      <c r="AP73">
        <v>0.39032658735128362</v>
      </c>
      <c r="AQ73">
        <v>0</v>
      </c>
      <c r="AR73">
        <v>1.6819693383427259</v>
      </c>
      <c r="AS73">
        <v>1.3662952118555622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32.07275206968324</v>
      </c>
      <c r="BB73">
        <f t="shared" si="1"/>
        <v>735.21796730072992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164.62070747243618</v>
      </c>
      <c r="L74">
        <v>64.976922466512448</v>
      </c>
      <c r="M74">
        <v>0</v>
      </c>
      <c r="N74">
        <v>29.6101326304324</v>
      </c>
      <c r="O74">
        <v>49.691631195253962</v>
      </c>
      <c r="P74">
        <v>67.599018746115348</v>
      </c>
      <c r="Q74">
        <v>5.4803007227534675</v>
      </c>
      <c r="R74">
        <v>10.594110599859855</v>
      </c>
      <c r="S74">
        <v>6.6050813775327732</v>
      </c>
      <c r="T74">
        <v>0</v>
      </c>
      <c r="U74">
        <v>220.56694983894445</v>
      </c>
      <c r="V74">
        <v>3.6187422129340239</v>
      </c>
      <c r="W74">
        <v>11.783346393101258</v>
      </c>
      <c r="X74">
        <v>24.973879190281142</v>
      </c>
      <c r="Y74">
        <v>0</v>
      </c>
      <c r="Z74">
        <v>3.3282880192026716</v>
      </c>
      <c r="AA74">
        <v>10.70226057608015</v>
      </c>
      <c r="AB74">
        <v>6.7778019386349388</v>
      </c>
      <c r="AC74">
        <v>7.4686134380087656</v>
      </c>
      <c r="AD74">
        <v>9.3652273933416836</v>
      </c>
      <c r="AE74">
        <v>12.706101408474224</v>
      </c>
      <c r="AF74">
        <v>0</v>
      </c>
      <c r="AG74">
        <v>0</v>
      </c>
      <c r="AH74">
        <v>35.998347018785225</v>
      </c>
      <c r="AI74">
        <v>4.2528386966186593</v>
      </c>
      <c r="AJ74">
        <v>0</v>
      </c>
      <c r="AK74">
        <v>13.665657930807765</v>
      </c>
      <c r="AL74">
        <v>0.64901685424945166</v>
      </c>
      <c r="AM74">
        <v>4.0648684316426626</v>
      </c>
      <c r="AN74">
        <v>0</v>
      </c>
      <c r="AO74">
        <v>0</v>
      </c>
      <c r="AP74">
        <v>0.39032658735128362</v>
      </c>
      <c r="AQ74">
        <v>0</v>
      </c>
      <c r="AR74">
        <v>7.8491898037987884</v>
      </c>
      <c r="AS74">
        <v>2.0494428177833433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32.578451997207139</v>
      </c>
      <c r="BB74">
        <f t="shared" si="1"/>
        <v>746.81035176372995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164.62070747243618</v>
      </c>
      <c r="L75">
        <v>64.976922466512448</v>
      </c>
      <c r="M75">
        <v>0</v>
      </c>
      <c r="N75">
        <v>29.6101326304324</v>
      </c>
      <c r="O75">
        <v>49.691631195253962</v>
      </c>
      <c r="P75">
        <v>67.599018746115348</v>
      </c>
      <c r="Q75">
        <v>5.4803007227534675</v>
      </c>
      <c r="R75">
        <v>10.594110599859855</v>
      </c>
      <c r="S75">
        <v>6.6050813775327732</v>
      </c>
      <c r="T75">
        <v>0</v>
      </c>
      <c r="U75">
        <v>220.56694983894445</v>
      </c>
      <c r="V75">
        <v>3.6187422129340239</v>
      </c>
      <c r="W75">
        <v>11.783346393101258</v>
      </c>
      <c r="X75">
        <v>24.973879190281142</v>
      </c>
      <c r="Y75">
        <v>0</v>
      </c>
      <c r="Z75">
        <v>3.3282880192026716</v>
      </c>
      <c r="AA75">
        <v>10.70226057608015</v>
      </c>
      <c r="AB75">
        <v>6.7778019386349388</v>
      </c>
      <c r="AC75">
        <v>7.4686134380087656</v>
      </c>
      <c r="AD75">
        <v>9.3652273933416836</v>
      </c>
      <c r="AE75">
        <v>12.706101408474224</v>
      </c>
      <c r="AF75">
        <v>0</v>
      </c>
      <c r="AG75">
        <v>0</v>
      </c>
      <c r="AH75">
        <v>35.998347018785225</v>
      </c>
      <c r="AI75">
        <v>4.2528386966186593</v>
      </c>
      <c r="AJ75">
        <v>0</v>
      </c>
      <c r="AK75">
        <v>13.665657930807765</v>
      </c>
      <c r="AL75">
        <v>0.64901685424945166</v>
      </c>
      <c r="AM75">
        <v>4.0648684316426626</v>
      </c>
      <c r="AN75">
        <v>0</v>
      </c>
      <c r="AO75">
        <v>0</v>
      </c>
      <c r="AP75">
        <v>0.39032658735128362</v>
      </c>
      <c r="AQ75">
        <v>0</v>
      </c>
      <c r="AR75">
        <v>7.8491898037987884</v>
      </c>
      <c r="AS75">
        <v>2.0494428177833433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32.578451997207139</v>
      </c>
      <c r="BB75">
        <f t="shared" si="1"/>
        <v>746.81035176372995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164.62070747243618</v>
      </c>
      <c r="L76">
        <v>64.976922466512448</v>
      </c>
      <c r="M76">
        <v>0</v>
      </c>
      <c r="N76">
        <v>29.6101326304324</v>
      </c>
      <c r="O76">
        <v>49.691631195253962</v>
      </c>
      <c r="P76">
        <v>67.599018746115348</v>
      </c>
      <c r="Q76">
        <v>5.4803007227534675</v>
      </c>
      <c r="R76">
        <v>10.594110599859855</v>
      </c>
      <c r="S76">
        <v>6.6050813775327732</v>
      </c>
      <c r="T76">
        <v>0</v>
      </c>
      <c r="U76">
        <v>220.56694983894445</v>
      </c>
      <c r="V76">
        <v>3.6187422129340239</v>
      </c>
      <c r="W76">
        <v>11.783346393101258</v>
      </c>
      <c r="X76">
        <v>24.973879190281142</v>
      </c>
      <c r="Y76">
        <v>0</v>
      </c>
      <c r="Z76">
        <v>3.3282880192026716</v>
      </c>
      <c r="AA76">
        <v>10.70226057608015</v>
      </c>
      <c r="AB76">
        <v>6.7778019386349388</v>
      </c>
      <c r="AC76">
        <v>7.4686134380087656</v>
      </c>
      <c r="AD76">
        <v>9.3652273933416836</v>
      </c>
      <c r="AE76">
        <v>12.706101408474224</v>
      </c>
      <c r="AF76">
        <v>0</v>
      </c>
      <c r="AG76">
        <v>0</v>
      </c>
      <c r="AH76">
        <v>34.006535659987478</v>
      </c>
      <c r="AI76">
        <v>4.2528386966186593</v>
      </c>
      <c r="AJ76">
        <v>0</v>
      </c>
      <c r="AK76">
        <v>13.665657930807765</v>
      </c>
      <c r="AL76">
        <v>0.64901685424945166</v>
      </c>
      <c r="AM76">
        <v>4.0648684316426626</v>
      </c>
      <c r="AN76">
        <v>0</v>
      </c>
      <c r="AO76">
        <v>0</v>
      </c>
      <c r="AP76">
        <v>0.39032658735128362</v>
      </c>
      <c r="AQ76">
        <v>0</v>
      </c>
      <c r="AR76">
        <v>1.6819693383427259</v>
      </c>
      <c r="AS76">
        <v>2.0494428177833433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32.237404466953329</v>
      </c>
      <c r="BB76">
        <f t="shared" si="1"/>
        <v>738.99236746972986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164.62070747243618</v>
      </c>
      <c r="L77">
        <v>64.976922466512448</v>
      </c>
      <c r="M77">
        <v>0</v>
      </c>
      <c r="N77">
        <v>29.6101326304324</v>
      </c>
      <c r="O77">
        <v>49.691631195253962</v>
      </c>
      <c r="P77">
        <v>67.599018746115348</v>
      </c>
      <c r="Q77">
        <v>5.4803007227534675</v>
      </c>
      <c r="R77">
        <v>10.594110599859855</v>
      </c>
      <c r="S77">
        <v>6.6050813775327732</v>
      </c>
      <c r="T77">
        <v>0</v>
      </c>
      <c r="U77">
        <v>220.56694983894445</v>
      </c>
      <c r="V77">
        <v>3.6187422129340239</v>
      </c>
      <c r="W77">
        <v>11.783346393101258</v>
      </c>
      <c r="X77">
        <v>24.973879190281142</v>
      </c>
      <c r="Y77">
        <v>0</v>
      </c>
      <c r="Z77">
        <v>3.3282880192026716</v>
      </c>
      <c r="AA77">
        <v>10.70226057608015</v>
      </c>
      <c r="AB77">
        <v>6.7778019386349388</v>
      </c>
      <c r="AC77">
        <v>4.9789664461490295</v>
      </c>
      <c r="AD77">
        <v>7.0239206097891875</v>
      </c>
      <c r="AE77">
        <v>12.706101408474224</v>
      </c>
      <c r="AF77">
        <v>0</v>
      </c>
      <c r="AG77">
        <v>0</v>
      </c>
      <c r="AH77">
        <v>29.998622515654347</v>
      </c>
      <c r="AI77">
        <v>4.2528386966186593</v>
      </c>
      <c r="AJ77">
        <v>0</v>
      </c>
      <c r="AK77">
        <v>13.665657930807765</v>
      </c>
      <c r="AL77">
        <v>0.64901685424945166</v>
      </c>
      <c r="AM77">
        <v>4.0648684316426626</v>
      </c>
      <c r="AN77">
        <v>0</v>
      </c>
      <c r="AO77">
        <v>0</v>
      </c>
      <c r="AP77">
        <v>1.4311974869547066</v>
      </c>
      <c r="AQ77">
        <v>0</v>
      </c>
      <c r="AR77">
        <v>1.1213127155082445</v>
      </c>
      <c r="AS77">
        <v>2.0494428177833433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31.888012786476907</v>
      </c>
      <c r="BB77">
        <f t="shared" si="1"/>
        <v>730.98310650722988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164.62070747243618</v>
      </c>
      <c r="L78">
        <v>64.976922466512448</v>
      </c>
      <c r="M78">
        <v>0</v>
      </c>
      <c r="N78">
        <v>29.6101326304324</v>
      </c>
      <c r="O78">
        <v>49.691631195253962</v>
      </c>
      <c r="P78">
        <v>67.599018746115348</v>
      </c>
      <c r="Q78">
        <v>5.4803007227534675</v>
      </c>
      <c r="R78">
        <v>10.594110599859855</v>
      </c>
      <c r="S78">
        <v>6.6050813775327732</v>
      </c>
      <c r="T78">
        <v>0</v>
      </c>
      <c r="U78">
        <v>220.56694983894445</v>
      </c>
      <c r="V78">
        <v>3.6187422129340239</v>
      </c>
      <c r="W78">
        <v>11.783346393101258</v>
      </c>
      <c r="X78">
        <v>24.973879190281142</v>
      </c>
      <c r="Y78">
        <v>0</v>
      </c>
      <c r="Z78">
        <v>3.3282880192026716</v>
      </c>
      <c r="AA78">
        <v>10.70226057608015</v>
      </c>
      <c r="AB78">
        <v>6.7778019386349388</v>
      </c>
      <c r="AC78">
        <v>2.1270641959924856</v>
      </c>
      <c r="AD78">
        <v>4.6826135671049887</v>
      </c>
      <c r="AE78">
        <v>12.706101408474224</v>
      </c>
      <c r="AF78">
        <v>0</v>
      </c>
      <c r="AG78">
        <v>0</v>
      </c>
      <c r="AH78">
        <v>23.99889801252348</v>
      </c>
      <c r="AI78">
        <v>4.2528386966186593</v>
      </c>
      <c r="AJ78">
        <v>0</v>
      </c>
      <c r="AK78">
        <v>13.665657930807765</v>
      </c>
      <c r="AL78">
        <v>0.64901685424945166</v>
      </c>
      <c r="AM78">
        <v>4.0648684316426626</v>
      </c>
      <c r="AN78">
        <v>0</v>
      </c>
      <c r="AO78">
        <v>0</v>
      </c>
      <c r="AP78">
        <v>1.4311974869547066</v>
      </c>
      <c r="AQ78">
        <v>0</v>
      </c>
      <c r="AR78">
        <v>1.1213127155082445</v>
      </c>
      <c r="AS78">
        <v>2.0494428177833433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31.42014815380529</v>
      </c>
      <c r="BB78">
        <f t="shared" si="1"/>
        <v>720.25803734392991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164.62070747243618</v>
      </c>
      <c r="L79">
        <v>64.976922466512448</v>
      </c>
      <c r="M79">
        <v>0</v>
      </c>
      <c r="N79">
        <v>29.6101326304324</v>
      </c>
      <c r="O79">
        <v>49.691631195253962</v>
      </c>
      <c r="P79">
        <v>67.599018746115348</v>
      </c>
      <c r="Q79">
        <v>5.4803007227534675</v>
      </c>
      <c r="R79">
        <v>10.594110599859855</v>
      </c>
      <c r="S79">
        <v>6.6050813775327732</v>
      </c>
      <c r="T79">
        <v>0</v>
      </c>
      <c r="U79">
        <v>220.56694983894445</v>
      </c>
      <c r="V79">
        <v>3.6187422129340239</v>
      </c>
      <c r="W79">
        <v>11.783346393101258</v>
      </c>
      <c r="X79">
        <v>24.973879190281142</v>
      </c>
      <c r="Y79">
        <v>0</v>
      </c>
      <c r="Z79">
        <v>3.3282880192026716</v>
      </c>
      <c r="AA79">
        <v>10.70226057608015</v>
      </c>
      <c r="AB79">
        <v>1.0290186299311208</v>
      </c>
      <c r="AC79">
        <v>2.4870290216030058</v>
      </c>
      <c r="AD79">
        <v>2.2395107801085365</v>
      </c>
      <c r="AE79">
        <v>12.706101408474224</v>
      </c>
      <c r="AF79">
        <v>0</v>
      </c>
      <c r="AG79">
        <v>0</v>
      </c>
      <c r="AH79">
        <v>17.999173509392612</v>
      </c>
      <c r="AI79">
        <v>0.98142425485284912</v>
      </c>
      <c r="AJ79">
        <v>0</v>
      </c>
      <c r="AK79">
        <v>13.665657930807765</v>
      </c>
      <c r="AL79">
        <v>0.64901685424945166</v>
      </c>
      <c r="AM79">
        <v>2.709912201419328</v>
      </c>
      <c r="AN79">
        <v>0</v>
      </c>
      <c r="AO79">
        <v>0</v>
      </c>
      <c r="AP79">
        <v>0.39032658735128362</v>
      </c>
      <c r="AQ79">
        <v>0</v>
      </c>
      <c r="AR79">
        <v>1.1213127155082445</v>
      </c>
      <c r="AS79">
        <v>2.0494428177833433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30.605094662792105</v>
      </c>
      <c r="BB79">
        <f t="shared" si="1"/>
        <v>701.57420349012966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164.62070747243618</v>
      </c>
      <c r="L80">
        <v>64.976922466512448</v>
      </c>
      <c r="M80">
        <v>0</v>
      </c>
      <c r="N80">
        <v>29.6101326304324</v>
      </c>
      <c r="O80">
        <v>49.691631195253962</v>
      </c>
      <c r="P80">
        <v>67.599018746115348</v>
      </c>
      <c r="Q80">
        <v>5.4803007227534675</v>
      </c>
      <c r="R80">
        <v>10.594110599859855</v>
      </c>
      <c r="S80">
        <v>6.6050813775327732</v>
      </c>
      <c r="T80">
        <v>0</v>
      </c>
      <c r="U80">
        <v>220.56694983894445</v>
      </c>
      <c r="V80">
        <v>3.6187422129340239</v>
      </c>
      <c r="W80">
        <v>11.783346393101258</v>
      </c>
      <c r="X80">
        <v>24.973879190281142</v>
      </c>
      <c r="Y80">
        <v>0</v>
      </c>
      <c r="Z80">
        <v>3.3282880192026716</v>
      </c>
      <c r="AA80">
        <v>7.1348403840534331</v>
      </c>
      <c r="AB80">
        <v>0</v>
      </c>
      <c r="AC80">
        <v>2.4870290216030058</v>
      </c>
      <c r="AD80">
        <v>2.2395107801085365</v>
      </c>
      <c r="AE80">
        <v>12.706101408474224</v>
      </c>
      <c r="AF80">
        <v>0</v>
      </c>
      <c r="AG80">
        <v>0</v>
      </c>
      <c r="AH80">
        <v>11.99944900626174</v>
      </c>
      <c r="AI80">
        <v>0</v>
      </c>
      <c r="AJ80">
        <v>0</v>
      </c>
      <c r="AK80">
        <v>13.665657930807765</v>
      </c>
      <c r="AL80">
        <v>0.64901685424945166</v>
      </c>
      <c r="AM80">
        <v>1.3549562302233353</v>
      </c>
      <c r="AN80">
        <v>0</v>
      </c>
      <c r="AO80">
        <v>0</v>
      </c>
      <c r="AP80">
        <v>0.39032658735128362</v>
      </c>
      <c r="AQ80">
        <v>0</v>
      </c>
      <c r="AR80">
        <v>1.6819693383427259</v>
      </c>
      <c r="AS80">
        <v>2.0494428177833433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30.08794978918904</v>
      </c>
      <c r="BB80">
        <f t="shared" si="1"/>
        <v>689.71946143542982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164.62070747243618</v>
      </c>
      <c r="L81">
        <v>64.976922466512448</v>
      </c>
      <c r="M81">
        <v>0</v>
      </c>
      <c r="N81">
        <v>29.6101326304324</v>
      </c>
      <c r="O81">
        <v>49.691631195253962</v>
      </c>
      <c r="P81">
        <v>67.599018746115348</v>
      </c>
      <c r="Q81">
        <v>5.4803007227534675</v>
      </c>
      <c r="R81">
        <v>10.594110599859855</v>
      </c>
      <c r="S81">
        <v>6.6050813775327732</v>
      </c>
      <c r="T81">
        <v>0</v>
      </c>
      <c r="U81">
        <v>220.56694983894445</v>
      </c>
      <c r="V81">
        <v>3.6187422129340239</v>
      </c>
      <c r="W81">
        <v>11.783346393101258</v>
      </c>
      <c r="X81">
        <v>24.973879190281142</v>
      </c>
      <c r="Y81">
        <v>0</v>
      </c>
      <c r="Z81">
        <v>1.815531402629931</v>
      </c>
      <c r="AA81">
        <v>3.5505700939261109</v>
      </c>
      <c r="AB81">
        <v>0</v>
      </c>
      <c r="AC81">
        <v>2.4870290216030058</v>
      </c>
      <c r="AD81">
        <v>2.2395107801085365</v>
      </c>
      <c r="AE81">
        <v>7.9141085155499891</v>
      </c>
      <c r="AF81">
        <v>0</v>
      </c>
      <c r="AG81">
        <v>0</v>
      </c>
      <c r="AH81">
        <v>5.9997245031308699</v>
      </c>
      <c r="AI81">
        <v>0</v>
      </c>
      <c r="AJ81">
        <v>0</v>
      </c>
      <c r="AK81">
        <v>13.665657930807765</v>
      </c>
      <c r="AL81">
        <v>0.64901685424945166</v>
      </c>
      <c r="AM81">
        <v>0.23951248194531413</v>
      </c>
      <c r="AN81">
        <v>0</v>
      </c>
      <c r="AO81">
        <v>0</v>
      </c>
      <c r="AP81">
        <v>0.39032658735128362</v>
      </c>
      <c r="AQ81">
        <v>0</v>
      </c>
      <c r="AR81">
        <v>3.3639384116050923</v>
      </c>
      <c r="AS81">
        <v>2.0494428177833433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29.447481035918216</v>
      </c>
      <c r="BB81">
        <f t="shared" si="1"/>
        <v>675.03771121092984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164.62070747243618</v>
      </c>
      <c r="L82">
        <v>64.976922466512448</v>
      </c>
      <c r="M82">
        <v>0</v>
      </c>
      <c r="N82">
        <v>29.6101326304324</v>
      </c>
      <c r="O82">
        <v>49.691631195253962</v>
      </c>
      <c r="P82">
        <v>67.599018746115348</v>
      </c>
      <c r="Q82">
        <v>5.4803007227534675</v>
      </c>
      <c r="R82">
        <v>10.594110599859855</v>
      </c>
      <c r="S82">
        <v>6.6050813775327732</v>
      </c>
      <c r="T82">
        <v>0</v>
      </c>
      <c r="U82">
        <v>220.56694983894445</v>
      </c>
      <c r="V82">
        <v>3.6187422129340239</v>
      </c>
      <c r="W82">
        <v>11.783346393101258</v>
      </c>
      <c r="X82">
        <v>24.973879190281142</v>
      </c>
      <c r="Y82">
        <v>0</v>
      </c>
      <c r="Z82">
        <v>0.27931252348152785</v>
      </c>
      <c r="AA82">
        <v>0</v>
      </c>
      <c r="AB82">
        <v>0</v>
      </c>
      <c r="AC82">
        <v>2.4870290216030058</v>
      </c>
      <c r="AD82">
        <v>2.2395107801085365</v>
      </c>
      <c r="AE82">
        <v>7.9141085155499891</v>
      </c>
      <c r="AF82">
        <v>0</v>
      </c>
      <c r="AG82">
        <v>0</v>
      </c>
      <c r="AH82">
        <v>4.8580765228553533</v>
      </c>
      <c r="AI82">
        <v>0</v>
      </c>
      <c r="AJ82">
        <v>0</v>
      </c>
      <c r="AK82">
        <v>13.665657930807765</v>
      </c>
      <c r="AL82">
        <v>0.64901685424945166</v>
      </c>
      <c r="AM82">
        <v>0</v>
      </c>
      <c r="AN82">
        <v>0</v>
      </c>
      <c r="AO82">
        <v>0</v>
      </c>
      <c r="AP82">
        <v>0.39032658735128362</v>
      </c>
      <c r="AQ82">
        <v>0</v>
      </c>
      <c r="AR82">
        <v>7.8491898037987884</v>
      </c>
      <c r="AS82">
        <v>2.0494428177833433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29.364604257716568</v>
      </c>
      <c r="BB82">
        <f t="shared" si="1"/>
        <v>673.13788994602976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164.62070747243618</v>
      </c>
      <c r="L83">
        <v>64.976922466512448</v>
      </c>
      <c r="M83">
        <v>0</v>
      </c>
      <c r="N83">
        <v>29.6101326304324</v>
      </c>
      <c r="O83">
        <v>49.691631195253962</v>
      </c>
      <c r="P83">
        <v>67.599018746115348</v>
      </c>
      <c r="Q83">
        <v>5.4803007227534675</v>
      </c>
      <c r="R83">
        <v>10.594110599859855</v>
      </c>
      <c r="S83">
        <v>6.6050813775327732</v>
      </c>
      <c r="T83">
        <v>0</v>
      </c>
      <c r="U83">
        <v>220.56694983894445</v>
      </c>
      <c r="V83">
        <v>3.6187422129340239</v>
      </c>
      <c r="W83">
        <v>11.783346393101258</v>
      </c>
      <c r="X83">
        <v>24.973879190281142</v>
      </c>
      <c r="Y83">
        <v>0</v>
      </c>
      <c r="Z83">
        <v>0</v>
      </c>
      <c r="AA83">
        <v>0</v>
      </c>
      <c r="AB83">
        <v>0</v>
      </c>
      <c r="AC83">
        <v>2.4870290216030058</v>
      </c>
      <c r="AD83">
        <v>2.2395107801085365</v>
      </c>
      <c r="AE83">
        <v>3.9570542577749945</v>
      </c>
      <c r="AF83">
        <v>0</v>
      </c>
      <c r="AG83">
        <v>0</v>
      </c>
      <c r="AH83">
        <v>1.7003267570444585</v>
      </c>
      <c r="AI83">
        <v>0</v>
      </c>
      <c r="AJ83">
        <v>0</v>
      </c>
      <c r="AK83">
        <v>13.665657930807765</v>
      </c>
      <c r="AL83">
        <v>0.64901685424945166</v>
      </c>
      <c r="AM83">
        <v>0</v>
      </c>
      <c r="AN83">
        <v>0</v>
      </c>
      <c r="AO83">
        <v>0</v>
      </c>
      <c r="AP83">
        <v>0.39032658735128362</v>
      </c>
      <c r="AQ83">
        <v>0</v>
      </c>
      <c r="AR83">
        <v>7.8491898037987884</v>
      </c>
      <c r="AS83">
        <v>2.0494428177833433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29.05553018604915</v>
      </c>
      <c r="BB83">
        <f t="shared" si="1"/>
        <v>666.05284747062979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164.62070747243618</v>
      </c>
      <c r="L84">
        <v>64.976922466512448</v>
      </c>
      <c r="M84">
        <v>0</v>
      </c>
      <c r="N84">
        <v>29.6101326304324</v>
      </c>
      <c r="O84">
        <v>49.691631195253962</v>
      </c>
      <c r="P84">
        <v>67.599018746115348</v>
      </c>
      <c r="Q84">
        <v>5.4803007227534675</v>
      </c>
      <c r="R84">
        <v>10.594110599859855</v>
      </c>
      <c r="S84">
        <v>6.6050813775327732</v>
      </c>
      <c r="T84">
        <v>0</v>
      </c>
      <c r="U84">
        <v>220.56694983894445</v>
      </c>
      <c r="V84">
        <v>3.6187422129340239</v>
      </c>
      <c r="W84">
        <v>11.783346393101258</v>
      </c>
      <c r="X84">
        <v>24.973879190281142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2.2395107801085365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13.665657930807765</v>
      </c>
      <c r="AL84">
        <v>0.64901685424945166</v>
      </c>
      <c r="AM84">
        <v>0</v>
      </c>
      <c r="AN84">
        <v>0</v>
      </c>
      <c r="AO84">
        <v>0</v>
      </c>
      <c r="AP84">
        <v>0.39032658735128362</v>
      </c>
      <c r="AQ84">
        <v>0</v>
      </c>
      <c r="AR84">
        <v>7.8491898037987884</v>
      </c>
      <c r="AS84">
        <v>2.0494428177833433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28.715093846526695</v>
      </c>
      <c r="BB84">
        <f t="shared" si="1"/>
        <v>658.24887377372988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164.62070747243618</v>
      </c>
      <c r="L85">
        <v>64.976922466512448</v>
      </c>
      <c r="M85">
        <v>0</v>
      </c>
      <c r="N85">
        <v>29.6101326304324</v>
      </c>
      <c r="O85">
        <v>49.691631195253962</v>
      </c>
      <c r="P85">
        <v>67.599018746115348</v>
      </c>
      <c r="Q85">
        <v>5.4803007227534675</v>
      </c>
      <c r="R85">
        <v>10.594110599859855</v>
      </c>
      <c r="S85">
        <v>6.6050813775327732</v>
      </c>
      <c r="T85">
        <v>0</v>
      </c>
      <c r="U85">
        <v>220.56694983894445</v>
      </c>
      <c r="V85">
        <v>3.6187422129340239</v>
      </c>
      <c r="W85">
        <v>11.783346393101258</v>
      </c>
      <c r="X85">
        <v>24.973879190281142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2.2395107801085365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13.665657930807765</v>
      </c>
      <c r="AL85">
        <v>0.64901685424945166</v>
      </c>
      <c r="AM85">
        <v>0</v>
      </c>
      <c r="AN85">
        <v>0</v>
      </c>
      <c r="AO85">
        <v>0</v>
      </c>
      <c r="AP85">
        <v>0.39032658735128362</v>
      </c>
      <c r="AQ85">
        <v>0</v>
      </c>
      <c r="AR85">
        <v>1.1213127155082445</v>
      </c>
      <c r="AS85">
        <v>2.0494428177833433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28.433868584236148</v>
      </c>
      <c r="BB85">
        <f t="shared" si="1"/>
        <v>651.80222194772978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164.62070747243618</v>
      </c>
      <c r="L86">
        <v>64.976922466512448</v>
      </c>
      <c r="M86">
        <v>0</v>
      </c>
      <c r="N86">
        <v>29.6101326304324</v>
      </c>
      <c r="O86">
        <v>49.691631195253962</v>
      </c>
      <c r="P86">
        <v>67.599018746115348</v>
      </c>
      <c r="Q86">
        <v>5.4803007227534675</v>
      </c>
      <c r="R86">
        <v>10.594110599859855</v>
      </c>
      <c r="S86">
        <v>6.6050813775327732</v>
      </c>
      <c r="T86">
        <v>0</v>
      </c>
      <c r="U86">
        <v>220.56694983894445</v>
      </c>
      <c r="V86">
        <v>3.6187422129340239</v>
      </c>
      <c r="W86">
        <v>11.783346393101258</v>
      </c>
      <c r="X86">
        <v>24.973879190281142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13.665657930807765</v>
      </c>
      <c r="AL86">
        <v>0.64901685424945166</v>
      </c>
      <c r="AM86">
        <v>0</v>
      </c>
      <c r="AN86">
        <v>0</v>
      </c>
      <c r="AO86">
        <v>0</v>
      </c>
      <c r="AP86">
        <v>0.39032658735128362</v>
      </c>
      <c r="AQ86">
        <v>0</v>
      </c>
      <c r="AR86">
        <v>1.1213127155082445</v>
      </c>
      <c r="AS86">
        <v>2.0494428177833433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28.340257033627612</v>
      </c>
      <c r="BB86">
        <f t="shared" si="1"/>
        <v>649.65632271822983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164.62070747243618</v>
      </c>
      <c r="L87">
        <v>64.976922466512448</v>
      </c>
      <c r="M87">
        <v>0</v>
      </c>
      <c r="N87">
        <v>29.6101326304324</v>
      </c>
      <c r="O87">
        <v>49.691631195253962</v>
      </c>
      <c r="P87">
        <v>67.599018746115348</v>
      </c>
      <c r="Q87">
        <v>5.4803007227534675</v>
      </c>
      <c r="R87">
        <v>10.594110599859855</v>
      </c>
      <c r="S87">
        <v>6.6050813775327732</v>
      </c>
      <c r="T87">
        <v>0</v>
      </c>
      <c r="U87">
        <v>220.56694983894445</v>
      </c>
      <c r="V87">
        <v>3.6187422129340239</v>
      </c>
      <c r="W87">
        <v>11.783346393101258</v>
      </c>
      <c r="X87">
        <v>24.973879190281142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13.665657930807765</v>
      </c>
      <c r="AL87">
        <v>0.64901685424945166</v>
      </c>
      <c r="AM87">
        <v>0</v>
      </c>
      <c r="AN87">
        <v>0</v>
      </c>
      <c r="AO87">
        <v>0</v>
      </c>
      <c r="AP87">
        <v>0.39032658735128362</v>
      </c>
      <c r="AQ87">
        <v>0</v>
      </c>
      <c r="AR87">
        <v>1.1213127155082445</v>
      </c>
      <c r="AS87">
        <v>2.0494428177833433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28.340257033627612</v>
      </c>
      <c r="BB87">
        <f t="shared" si="1"/>
        <v>649.65632271822983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164.62070747243618</v>
      </c>
      <c r="L88">
        <v>64.976922466512448</v>
      </c>
      <c r="M88">
        <v>0</v>
      </c>
      <c r="N88">
        <v>29.6101326304324</v>
      </c>
      <c r="O88">
        <v>49.691631195253962</v>
      </c>
      <c r="P88">
        <v>67.599018746115348</v>
      </c>
      <c r="Q88">
        <v>5.4803007227534675</v>
      </c>
      <c r="R88">
        <v>10.594110599859855</v>
      </c>
      <c r="S88">
        <v>6.6050813775327732</v>
      </c>
      <c r="T88">
        <v>0</v>
      </c>
      <c r="U88">
        <v>220.56694983894445</v>
      </c>
      <c r="V88">
        <v>3.6187422129340239</v>
      </c>
      <c r="W88">
        <v>11.783346393101258</v>
      </c>
      <c r="X88">
        <v>24.973879190281142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13.665657930807765</v>
      </c>
      <c r="AL88">
        <v>0.64901685424945166</v>
      </c>
      <c r="AM88">
        <v>0</v>
      </c>
      <c r="AN88">
        <v>0</v>
      </c>
      <c r="AO88">
        <v>0</v>
      </c>
      <c r="AP88">
        <v>0.39032658735128362</v>
      </c>
      <c r="AQ88">
        <v>0</v>
      </c>
      <c r="AR88">
        <v>1.1213127155082445</v>
      </c>
      <c r="AS88">
        <v>2.0494428177833433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28.340257033627612</v>
      </c>
      <c r="BB88">
        <f t="shared" si="1"/>
        <v>649.65632271822983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164.62070747243618</v>
      </c>
      <c r="L89">
        <v>64.976922466512448</v>
      </c>
      <c r="M89">
        <v>0</v>
      </c>
      <c r="N89">
        <v>29.6101326304324</v>
      </c>
      <c r="O89">
        <v>49.691631195253962</v>
      </c>
      <c r="P89">
        <v>67.599018746115348</v>
      </c>
      <c r="Q89">
        <v>5.4803007227534675</v>
      </c>
      <c r="R89">
        <v>10.594110599859855</v>
      </c>
      <c r="S89">
        <v>6.6050813775327732</v>
      </c>
      <c r="T89">
        <v>0</v>
      </c>
      <c r="U89">
        <v>220.56694983894445</v>
      </c>
      <c r="V89">
        <v>3.6187422129340239</v>
      </c>
      <c r="W89">
        <v>11.783346393101258</v>
      </c>
      <c r="X89">
        <v>24.973879190281142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13.665657930807765</v>
      </c>
      <c r="AL89">
        <v>0.64901685424945166</v>
      </c>
      <c r="AM89">
        <v>0</v>
      </c>
      <c r="AN89">
        <v>0</v>
      </c>
      <c r="AO89">
        <v>0</v>
      </c>
      <c r="AP89">
        <v>0.39032658735128362</v>
      </c>
      <c r="AQ89">
        <v>0</v>
      </c>
      <c r="AR89">
        <v>1.6819693383427259</v>
      </c>
      <c r="AS89">
        <v>2.0494428177833433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28.363692480462095</v>
      </c>
      <c r="BB89">
        <f t="shared" si="1"/>
        <v>650.19354389422983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164.62070747243618</v>
      </c>
      <c r="L90">
        <v>64.976686798009794</v>
      </c>
      <c r="M90">
        <v>0</v>
      </c>
      <c r="N90">
        <v>29.6101326304324</v>
      </c>
      <c r="O90">
        <v>49.691631195253962</v>
      </c>
      <c r="P90">
        <v>67.599018746115348</v>
      </c>
      <c r="Q90">
        <v>5.4770670492086442</v>
      </c>
      <c r="R90">
        <v>10.594110599859855</v>
      </c>
      <c r="S90">
        <v>6.6050813775327732</v>
      </c>
      <c r="T90">
        <v>0</v>
      </c>
      <c r="U90">
        <v>220.56694983894445</v>
      </c>
      <c r="V90">
        <v>3.6187422129340239</v>
      </c>
      <c r="W90">
        <v>11.783346393101258</v>
      </c>
      <c r="X90">
        <v>24.973879190281142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13.665657930807765</v>
      </c>
      <c r="AL90">
        <v>0.64901685424945166</v>
      </c>
      <c r="AM90">
        <v>0</v>
      </c>
      <c r="AN90">
        <v>0</v>
      </c>
      <c r="AO90">
        <v>0</v>
      </c>
      <c r="AP90">
        <v>0.39032658735128362</v>
      </c>
      <c r="AQ90">
        <v>0</v>
      </c>
      <c r="AR90">
        <v>1.6819693383427259</v>
      </c>
      <c r="AS90">
        <v>2.0494428177833433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28.363547461964519</v>
      </c>
      <c r="BB90">
        <f t="shared" si="1"/>
        <v>650.19021957068003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79.974789554089284</v>
      </c>
      <c r="L91">
        <v>22.991416296677446</v>
      </c>
      <c r="M91">
        <v>0</v>
      </c>
      <c r="N91">
        <v>29.6101326304324</v>
      </c>
      <c r="O91">
        <v>49.691631195253962</v>
      </c>
      <c r="P91">
        <v>67.599018746115348</v>
      </c>
      <c r="Q91">
        <v>1.000743450826487</v>
      </c>
      <c r="R91">
        <v>10.594110599859855</v>
      </c>
      <c r="S91">
        <v>2.6922542125973612</v>
      </c>
      <c r="T91">
        <v>0</v>
      </c>
      <c r="U91">
        <v>220.56694983894445</v>
      </c>
      <c r="V91">
        <v>3.6187422129340239</v>
      </c>
      <c r="W91">
        <v>11.783346393101258</v>
      </c>
      <c r="X91">
        <v>24.973879190281142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13.665657930807765</v>
      </c>
      <c r="AL91">
        <v>0.64901685424945166</v>
      </c>
      <c r="AM91">
        <v>0</v>
      </c>
      <c r="AN91">
        <v>0</v>
      </c>
      <c r="AO91">
        <v>0</v>
      </c>
      <c r="AP91">
        <v>0.39032658735128362</v>
      </c>
      <c r="AQ91">
        <v>0</v>
      </c>
      <c r="AR91">
        <v>1.1213127155082445</v>
      </c>
      <c r="AS91">
        <v>2.0494428177833433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22.696261837280758</v>
      </c>
      <c r="BB91">
        <f t="shared" si="1"/>
        <v>520.27650938953229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79.974789554089284</v>
      </c>
      <c r="L92">
        <v>22.991515512965425</v>
      </c>
      <c r="M92">
        <v>0</v>
      </c>
      <c r="N92">
        <v>29.6101326304324</v>
      </c>
      <c r="O92">
        <v>49.691631195253962</v>
      </c>
      <c r="P92">
        <v>67.599018746115348</v>
      </c>
      <c r="Q92">
        <v>1.000743450826487</v>
      </c>
      <c r="R92">
        <v>10.594110599859855</v>
      </c>
      <c r="S92">
        <v>2.0035420285417036</v>
      </c>
      <c r="T92">
        <v>0</v>
      </c>
      <c r="U92">
        <v>220.56694983894445</v>
      </c>
      <c r="V92">
        <v>3.6187422129340239</v>
      </c>
      <c r="W92">
        <v>11.783346393101258</v>
      </c>
      <c r="X92">
        <v>24.973879190281142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13.665657930807765</v>
      </c>
      <c r="AL92">
        <v>0.64901685424945166</v>
      </c>
      <c r="AM92">
        <v>0</v>
      </c>
      <c r="AN92">
        <v>0</v>
      </c>
      <c r="AO92">
        <v>0</v>
      </c>
      <c r="AP92">
        <v>0.39032658735128362</v>
      </c>
      <c r="AQ92">
        <v>0</v>
      </c>
      <c r="AR92">
        <v>1.1213127155082445</v>
      </c>
      <c r="AS92">
        <v>2.0494428177833433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22.667477815228072</v>
      </c>
      <c r="BB92">
        <f t="shared" si="1"/>
        <v>519.61668044381736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79.974789554089284</v>
      </c>
      <c r="L93">
        <v>22.991515512965425</v>
      </c>
      <c r="M93">
        <v>0</v>
      </c>
      <c r="N93">
        <v>29.6101326304324</v>
      </c>
      <c r="O93">
        <v>49.691631195253962</v>
      </c>
      <c r="P93">
        <v>67.599018746115348</v>
      </c>
      <c r="Q93">
        <v>1.000743450826487</v>
      </c>
      <c r="R93">
        <v>10.594110599859855</v>
      </c>
      <c r="S93">
        <v>2.0035420285417036</v>
      </c>
      <c r="T93">
        <v>0</v>
      </c>
      <c r="U93">
        <v>220.56694983894445</v>
      </c>
      <c r="V93">
        <v>1.7527080172154634</v>
      </c>
      <c r="W93">
        <v>5.8333743048602749</v>
      </c>
      <c r="X93">
        <v>11.176629207321584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13.665657930807765</v>
      </c>
      <c r="AL93">
        <v>3.2450837411727598</v>
      </c>
      <c r="AM93">
        <v>0</v>
      </c>
      <c r="AN93">
        <v>0</v>
      </c>
      <c r="AO93">
        <v>0</v>
      </c>
      <c r="AP93">
        <v>0.39032658735128362</v>
      </c>
      <c r="AQ93">
        <v>0</v>
      </c>
      <c r="AR93">
        <v>1.1213127155082445</v>
      </c>
      <c r="AS93">
        <v>1.3662952118555622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21.844003729216467</v>
      </c>
      <c r="BB93">
        <f t="shared" si="1"/>
        <v>500.7398175439053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79.972272139981158</v>
      </c>
      <c r="L94">
        <v>22.990753951681388</v>
      </c>
      <c r="M94">
        <v>0</v>
      </c>
      <c r="N94">
        <v>29.6101326304324</v>
      </c>
      <c r="O94">
        <v>49.691631195253962</v>
      </c>
      <c r="P94">
        <v>67.599018746115348</v>
      </c>
      <c r="Q94">
        <v>2.8041464206622329</v>
      </c>
      <c r="R94">
        <v>10.594110599859855</v>
      </c>
      <c r="S94">
        <v>2.0039826086341264</v>
      </c>
      <c r="T94">
        <v>0</v>
      </c>
      <c r="U94">
        <v>220.56694983894445</v>
      </c>
      <c r="V94">
        <v>0</v>
      </c>
      <c r="W94">
        <v>4.9993844699744203</v>
      </c>
      <c r="X94">
        <v>10.999788144566631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13.665657930807765</v>
      </c>
      <c r="AL94">
        <v>13.570350021698747</v>
      </c>
      <c r="AM94">
        <v>0</v>
      </c>
      <c r="AN94">
        <v>0</v>
      </c>
      <c r="AO94">
        <v>0</v>
      </c>
      <c r="AP94">
        <v>0.39032658735128362</v>
      </c>
      <c r="AQ94">
        <v>0</v>
      </c>
      <c r="AR94">
        <v>1.1213127155082445</v>
      </c>
      <c r="AS94">
        <v>1.3662952118555622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22.235347532317071</v>
      </c>
      <c r="BB94">
        <f t="shared" si="1"/>
        <v>509.71076568101068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79.972939556029644</v>
      </c>
      <c r="L95">
        <v>22.990753951681388</v>
      </c>
      <c r="M95">
        <v>0</v>
      </c>
      <c r="N95">
        <v>29.6101326304324</v>
      </c>
      <c r="O95">
        <v>49.691631195253962</v>
      </c>
      <c r="P95">
        <v>67.599018746115348</v>
      </c>
      <c r="Q95">
        <v>2.8041464206622329</v>
      </c>
      <c r="R95">
        <v>4.9989029007057662</v>
      </c>
      <c r="S95">
        <v>2.0039826086341264</v>
      </c>
      <c r="T95">
        <v>0</v>
      </c>
      <c r="U95">
        <v>220.56694983894445</v>
      </c>
      <c r="V95">
        <v>0</v>
      </c>
      <c r="W95">
        <v>4.9993844699744203</v>
      </c>
      <c r="X95">
        <v>10.999788144566631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13.665657930807765</v>
      </c>
      <c r="AL95">
        <v>13.570350021698747</v>
      </c>
      <c r="AM95">
        <v>0</v>
      </c>
      <c r="AN95">
        <v>0</v>
      </c>
      <c r="AO95">
        <v>0</v>
      </c>
      <c r="AP95">
        <v>0.39032658735128362</v>
      </c>
      <c r="AQ95">
        <v>0</v>
      </c>
      <c r="AR95">
        <v>1.1213127155082445</v>
      </c>
      <c r="AS95">
        <v>1.3662952118555622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22.001495748483251</v>
      </c>
      <c r="BB95">
        <f t="shared" si="1"/>
        <v>504.35007718173875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79.973482448265202</v>
      </c>
      <c r="L96">
        <v>22.991289905844141</v>
      </c>
      <c r="M96">
        <v>0</v>
      </c>
      <c r="N96">
        <v>29.6101326304324</v>
      </c>
      <c r="O96">
        <v>49.691631195253962</v>
      </c>
      <c r="P96">
        <v>67.599018746115348</v>
      </c>
      <c r="Q96">
        <v>2.8041464206622329</v>
      </c>
      <c r="R96">
        <v>4.997028060527926</v>
      </c>
      <c r="S96">
        <v>2.183069675305779</v>
      </c>
      <c r="T96">
        <v>0</v>
      </c>
      <c r="U96">
        <v>220.56694983894445</v>
      </c>
      <c r="V96">
        <v>0</v>
      </c>
      <c r="W96">
        <v>4.9993201953971678</v>
      </c>
      <c r="X96">
        <v>10.999516325247857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13.665657930807765</v>
      </c>
      <c r="AL96">
        <v>13.570350021698747</v>
      </c>
      <c r="AM96">
        <v>0</v>
      </c>
      <c r="AN96">
        <v>0</v>
      </c>
      <c r="AO96">
        <v>0</v>
      </c>
      <c r="AP96">
        <v>0.39032658735128362</v>
      </c>
      <c r="AQ96">
        <v>0</v>
      </c>
      <c r="AR96">
        <v>1.1213127155082445</v>
      </c>
      <c r="AS96">
        <v>1.3662952118555622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22.008934266605294</v>
      </c>
      <c r="BB96">
        <f t="shared" si="1"/>
        <v>504.52059364261271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80.370435256351541</v>
      </c>
      <c r="L97">
        <v>23.137167987261964</v>
      </c>
      <c r="M97">
        <v>0</v>
      </c>
      <c r="N97">
        <v>29.6101326304324</v>
      </c>
      <c r="O97">
        <v>49.691631195253962</v>
      </c>
      <c r="P97">
        <v>67.599018746115348</v>
      </c>
      <c r="Q97">
        <v>2.9214017526554779</v>
      </c>
      <c r="R97">
        <v>4.997028060527926</v>
      </c>
      <c r="S97">
        <v>2.183069675305779</v>
      </c>
      <c r="T97">
        <v>0</v>
      </c>
      <c r="U97">
        <v>220.56694983894445</v>
      </c>
      <c r="V97">
        <v>0</v>
      </c>
      <c r="W97">
        <v>4.9993201953971678</v>
      </c>
      <c r="X97">
        <v>10.999516325247857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13.665657930807765</v>
      </c>
      <c r="AL97">
        <v>10.177762450014747</v>
      </c>
      <c r="AM97">
        <v>0</v>
      </c>
      <c r="AN97">
        <v>0</v>
      </c>
      <c r="AO97">
        <v>0</v>
      </c>
      <c r="AP97">
        <v>0.39032658735128362</v>
      </c>
      <c r="AQ97">
        <v>0</v>
      </c>
      <c r="AR97">
        <v>1.1213127155082445</v>
      </c>
      <c r="AS97">
        <v>1.3662952118555622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21.894715710167489</v>
      </c>
      <c r="BB97">
        <f t="shared" si="1"/>
        <v>501.90231084886398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82.780280407687641</v>
      </c>
      <c r="L98">
        <v>23.137167987261964</v>
      </c>
      <c r="M98">
        <v>0</v>
      </c>
      <c r="N98">
        <v>29.6101326304324</v>
      </c>
      <c r="O98">
        <v>49.691631195253962</v>
      </c>
      <c r="P98">
        <v>67.599018746115348</v>
      </c>
      <c r="Q98">
        <v>2.9214017526554779</v>
      </c>
      <c r="R98">
        <v>4.997028060527926</v>
      </c>
      <c r="S98">
        <v>2.183069675305779</v>
      </c>
      <c r="T98">
        <v>0</v>
      </c>
      <c r="U98">
        <v>220.56694983894445</v>
      </c>
      <c r="V98">
        <v>0</v>
      </c>
      <c r="W98">
        <v>4.9993201953971678</v>
      </c>
      <c r="X98">
        <v>10.999516325247857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13.665657930807765</v>
      </c>
      <c r="AL98">
        <v>3.2450837411727598</v>
      </c>
      <c r="AM98">
        <v>0</v>
      </c>
      <c r="AN98">
        <v>0</v>
      </c>
      <c r="AO98">
        <v>0</v>
      </c>
      <c r="AP98">
        <v>0.39032658735128362</v>
      </c>
      <c r="AQ98">
        <v>0</v>
      </c>
      <c r="AR98">
        <v>1.1213127155082445</v>
      </c>
      <c r="AS98">
        <v>1.3662952118555622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21.705661267463739</v>
      </c>
      <c r="BB98">
        <f t="shared" si="1"/>
        <v>497.56853173406182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3.3052890061277904</v>
      </c>
      <c r="L99">
        <f t="shared" si="2"/>
        <v>1.2237584190960336</v>
      </c>
      <c r="M99">
        <f t="shared" si="2"/>
        <v>0</v>
      </c>
      <c r="N99">
        <f t="shared" si="2"/>
        <v>0.71064318313037789</v>
      </c>
      <c r="O99">
        <f t="shared" si="2"/>
        <v>1.1925991486860952</v>
      </c>
      <c r="P99">
        <f t="shared" si="2"/>
        <v>1.6223764499067701</v>
      </c>
      <c r="Q99">
        <f t="shared" si="2"/>
        <v>0.10565649837186478</v>
      </c>
      <c r="R99">
        <f t="shared" si="2"/>
        <v>0.21926957748991471</v>
      </c>
      <c r="S99">
        <f t="shared" si="2"/>
        <v>0.12991326517342011</v>
      </c>
      <c r="T99">
        <f t="shared" si="2"/>
        <v>0</v>
      </c>
      <c r="U99">
        <f t="shared" si="2"/>
        <v>5.4922403891743228</v>
      </c>
      <c r="V99">
        <f t="shared" si="2"/>
        <v>6.0916129673931563E-2</v>
      </c>
      <c r="W99">
        <f t="shared" si="2"/>
        <v>0.23282184081490612</v>
      </c>
      <c r="X99">
        <f t="shared" si="2"/>
        <v>0.50155819958538639</v>
      </c>
      <c r="Y99">
        <f t="shared" si="2"/>
        <v>0</v>
      </c>
      <c r="Z99">
        <f t="shared" si="2"/>
        <v>1.3706005145063663E-2</v>
      </c>
      <c r="AA99">
        <f t="shared" si="2"/>
        <v>3.3296924812147771E-2</v>
      </c>
      <c r="AB99">
        <f t="shared" si="2"/>
        <v>4.4421014645585497E-2</v>
      </c>
      <c r="AC99">
        <f t="shared" si="2"/>
        <v>3.9042182771681276E-2</v>
      </c>
      <c r="AD99">
        <f t="shared" si="2"/>
        <v>4.1863583936652057E-2</v>
      </c>
      <c r="AE99">
        <f t="shared" si="2"/>
        <v>6.9226686422250022E-2</v>
      </c>
      <c r="AF99">
        <f t="shared" si="2"/>
        <v>0</v>
      </c>
      <c r="AG99">
        <f t="shared" si="2"/>
        <v>0</v>
      </c>
      <c r="AH99">
        <f t="shared" si="2"/>
        <v>0.16760364003850967</v>
      </c>
      <c r="AI99">
        <f t="shared" si="2"/>
        <v>1.373994034470883E-2</v>
      </c>
      <c r="AJ99">
        <f t="shared" si="2"/>
        <v>0</v>
      </c>
      <c r="AK99">
        <f t="shared" si="2"/>
        <v>0.32797579033938695</v>
      </c>
      <c r="AL99">
        <f t="shared" si="2"/>
        <v>5.6184201488169327E-2</v>
      </c>
      <c r="AM99">
        <f t="shared" si="2"/>
        <v>1.2317783092830308E-2</v>
      </c>
      <c r="AN99">
        <f t="shared" si="2"/>
        <v>0</v>
      </c>
      <c r="AO99">
        <f t="shared" si="2"/>
        <v>0</v>
      </c>
      <c r="AP99">
        <f t="shared" si="2"/>
        <v>1.1482107111250243E-2</v>
      </c>
      <c r="AQ99">
        <f t="shared" si="2"/>
        <v>0</v>
      </c>
      <c r="AR99">
        <f t="shared" si="2"/>
        <v>5.172055397307454E-2</v>
      </c>
      <c r="AS99">
        <f t="shared" si="2"/>
        <v>4.9246404904508399E-2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0.65746672111752646</v>
      </c>
      <c r="BB99">
        <f t="shared" si="1"/>
        <v>15.071402205139105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4.9050602378344328</v>
      </c>
      <c r="L3">
        <v>318.55995046057052</v>
      </c>
      <c r="M3">
        <v>27.770217510545447</v>
      </c>
      <c r="N3">
        <v>35.78891250960617</v>
      </c>
      <c r="O3">
        <v>0</v>
      </c>
      <c r="P3">
        <v>41.845023953677455</v>
      </c>
      <c r="Q3">
        <v>3.3182980220963554</v>
      </c>
      <c r="R3">
        <v>3.1721884837840699</v>
      </c>
      <c r="S3">
        <v>4.1723976942060483</v>
      </c>
      <c r="T3">
        <v>0</v>
      </c>
      <c r="U3">
        <v>21.407357821611363</v>
      </c>
      <c r="V3">
        <v>2.0872878164794786</v>
      </c>
      <c r="W3">
        <v>4.0083808927453264</v>
      </c>
      <c r="X3">
        <v>15.622763079724278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2.7459977198914629</v>
      </c>
      <c r="AG3">
        <v>13.467706632435815</v>
      </c>
      <c r="AH3">
        <v>0</v>
      </c>
      <c r="AI3">
        <v>0</v>
      </c>
      <c r="AJ3">
        <v>0</v>
      </c>
      <c r="AK3">
        <v>16.507850390419534</v>
      </c>
      <c r="AL3">
        <v>0</v>
      </c>
      <c r="AM3">
        <v>0</v>
      </c>
      <c r="AN3">
        <v>0.79033270381966192</v>
      </c>
      <c r="AO3">
        <v>0</v>
      </c>
      <c r="AP3">
        <v>0.47146534251721978</v>
      </c>
      <c r="AQ3">
        <v>0</v>
      </c>
      <c r="AR3">
        <v>9.4808324086829465</v>
      </c>
      <c r="AS3">
        <v>5.1159690853683992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22.205748097619448</v>
      </c>
      <c r="BB3">
        <f>SUM(B3:AZ3)-BA3</f>
        <v>509.03224466839663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4.9050440075336406</v>
      </c>
      <c r="L4">
        <v>318.55995046057052</v>
      </c>
      <c r="M4">
        <v>27.770217510545447</v>
      </c>
      <c r="N4">
        <v>35.78891250960617</v>
      </c>
      <c r="O4">
        <v>0</v>
      </c>
      <c r="P4">
        <v>41.845023953677455</v>
      </c>
      <c r="Q4">
        <v>3.3182980220963554</v>
      </c>
      <c r="R4">
        <v>6.0648079387437654</v>
      </c>
      <c r="S4">
        <v>4.1723976942060483</v>
      </c>
      <c r="T4">
        <v>0</v>
      </c>
      <c r="U4">
        <v>21.407357821611363</v>
      </c>
      <c r="V4">
        <v>1.9993738259236067</v>
      </c>
      <c r="W4">
        <v>3.9972566944826173</v>
      </c>
      <c r="X4">
        <v>9.9962894329448186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2.7459977198914629</v>
      </c>
      <c r="AG4">
        <v>13.467706632435815</v>
      </c>
      <c r="AH4">
        <v>0</v>
      </c>
      <c r="AI4">
        <v>0</v>
      </c>
      <c r="AJ4">
        <v>0</v>
      </c>
      <c r="AK4">
        <v>16.507850390419534</v>
      </c>
      <c r="AL4">
        <v>0</v>
      </c>
      <c r="AM4">
        <v>0</v>
      </c>
      <c r="AN4">
        <v>0.79033270381966192</v>
      </c>
      <c r="AO4">
        <v>0</v>
      </c>
      <c r="AP4">
        <v>0.47146534251721978</v>
      </c>
      <c r="AQ4">
        <v>0</v>
      </c>
      <c r="AR4">
        <v>9.4808324086829465</v>
      </c>
      <c r="AS4">
        <v>5.1159690853683992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22.087332517682192</v>
      </c>
      <c r="BB4">
        <f t="shared" ref="BB4:BB67" si="0">SUM(B4:AZ4)-BA4</f>
        <v>506.31775163739485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4.9050602378344328</v>
      </c>
      <c r="L5">
        <v>318.55995046057052</v>
      </c>
      <c r="M5">
        <v>27.770217510545447</v>
      </c>
      <c r="N5">
        <v>35.78891250960617</v>
      </c>
      <c r="O5">
        <v>0</v>
      </c>
      <c r="P5">
        <v>41.845023953677455</v>
      </c>
      <c r="Q5">
        <v>3.3182980220963554</v>
      </c>
      <c r="R5">
        <v>6.0648079387437654</v>
      </c>
      <c r="S5">
        <v>4.1723976942060483</v>
      </c>
      <c r="T5">
        <v>0</v>
      </c>
      <c r="U5">
        <v>21.407357821611363</v>
      </c>
      <c r="V5">
        <v>1.9993738259236067</v>
      </c>
      <c r="W5">
        <v>3.9972566944826173</v>
      </c>
      <c r="X5">
        <v>9.9962894329448186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2.7459977198914629</v>
      </c>
      <c r="AG5">
        <v>13.467706632435815</v>
      </c>
      <c r="AH5">
        <v>0</v>
      </c>
      <c r="AI5">
        <v>0</v>
      </c>
      <c r="AJ5">
        <v>0</v>
      </c>
      <c r="AK5">
        <v>16.507850390419534</v>
      </c>
      <c r="AL5">
        <v>0</v>
      </c>
      <c r="AM5">
        <v>0</v>
      </c>
      <c r="AN5">
        <v>0.79033270381966192</v>
      </c>
      <c r="AO5">
        <v>0</v>
      </c>
      <c r="AP5">
        <v>0.47146534251721978</v>
      </c>
      <c r="AQ5">
        <v>0</v>
      </c>
      <c r="AR5">
        <v>0.67720224629513659</v>
      </c>
      <c r="AS5">
        <v>5.1159690853683992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21.719341455320954</v>
      </c>
      <c r="BB5">
        <f t="shared" si="0"/>
        <v>497.88212876766892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4.9050440075336406</v>
      </c>
      <c r="L6">
        <v>318.55995046057052</v>
      </c>
      <c r="M6">
        <v>27.770217510545447</v>
      </c>
      <c r="N6">
        <v>35.78891250960617</v>
      </c>
      <c r="O6">
        <v>0</v>
      </c>
      <c r="P6">
        <v>41.845023953677455</v>
      </c>
      <c r="Q6">
        <v>3.3182980220963554</v>
      </c>
      <c r="R6">
        <v>6.0648079387437654</v>
      </c>
      <c r="S6">
        <v>4.1723976942060483</v>
      </c>
      <c r="T6">
        <v>0</v>
      </c>
      <c r="U6">
        <v>21.407357821611363</v>
      </c>
      <c r="V6">
        <v>1.9993738259236067</v>
      </c>
      <c r="W6">
        <v>3.9972566944826173</v>
      </c>
      <c r="X6">
        <v>9.9962894329448186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2.7459977198914629</v>
      </c>
      <c r="AG6">
        <v>13.467706632435815</v>
      </c>
      <c r="AH6">
        <v>0</v>
      </c>
      <c r="AI6">
        <v>0</v>
      </c>
      <c r="AJ6">
        <v>0</v>
      </c>
      <c r="AK6">
        <v>16.507850390419534</v>
      </c>
      <c r="AL6">
        <v>0</v>
      </c>
      <c r="AM6">
        <v>0</v>
      </c>
      <c r="AN6">
        <v>0.79033270381966192</v>
      </c>
      <c r="AO6">
        <v>0</v>
      </c>
      <c r="AP6">
        <v>0.47146534251721978</v>
      </c>
      <c r="AQ6">
        <v>0</v>
      </c>
      <c r="AR6">
        <v>0.67720224629513659</v>
      </c>
      <c r="AS6">
        <v>5.1159690853683992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21.719340776894381</v>
      </c>
      <c r="BB6">
        <f t="shared" si="0"/>
        <v>497.88211321579473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4.9050602378344328</v>
      </c>
      <c r="L7">
        <v>318.55995046057052</v>
      </c>
      <c r="M7">
        <v>27.770217510545447</v>
      </c>
      <c r="N7">
        <v>35.78891250960617</v>
      </c>
      <c r="O7">
        <v>0</v>
      </c>
      <c r="P7">
        <v>41.845023953677455</v>
      </c>
      <c r="Q7">
        <v>3.2629841115868747</v>
      </c>
      <c r="R7">
        <v>6.0648079387437654</v>
      </c>
      <c r="S7">
        <v>4.2359078604853879</v>
      </c>
      <c r="T7">
        <v>0</v>
      </c>
      <c r="U7">
        <v>21.407357821611363</v>
      </c>
      <c r="V7">
        <v>1.9993738259236067</v>
      </c>
      <c r="W7">
        <v>3.9972566944826173</v>
      </c>
      <c r="X7">
        <v>9.9962894329448186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2.7459977198914629</v>
      </c>
      <c r="AG7">
        <v>13.467706632435815</v>
      </c>
      <c r="AH7">
        <v>0</v>
      </c>
      <c r="AI7">
        <v>0</v>
      </c>
      <c r="AJ7">
        <v>0</v>
      </c>
      <c r="AK7">
        <v>16.507850390419534</v>
      </c>
      <c r="AL7">
        <v>0</v>
      </c>
      <c r="AM7">
        <v>0</v>
      </c>
      <c r="AN7">
        <v>0.79033270381966192</v>
      </c>
      <c r="AO7">
        <v>0</v>
      </c>
      <c r="AP7">
        <v>0.47146534251721978</v>
      </c>
      <c r="AQ7">
        <v>0</v>
      </c>
      <c r="AR7">
        <v>0.67720224629513659</v>
      </c>
      <c r="AS7">
        <v>5.1159690853683992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21.719684058812138</v>
      </c>
      <c r="BB7">
        <f t="shared" si="0"/>
        <v>497.88998241994761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4.9050440075336406</v>
      </c>
      <c r="L8">
        <v>318.55995046057052</v>
      </c>
      <c r="M8">
        <v>27.770217510545447</v>
      </c>
      <c r="N8">
        <v>35.78891250960617</v>
      </c>
      <c r="O8">
        <v>0</v>
      </c>
      <c r="P8">
        <v>41.845023953677455</v>
      </c>
      <c r="Q8">
        <v>3.2629841115868747</v>
      </c>
      <c r="R8">
        <v>6.0648079387437654</v>
      </c>
      <c r="S8">
        <v>4.2359078604853879</v>
      </c>
      <c r="T8">
        <v>0</v>
      </c>
      <c r="U8">
        <v>21.407357821611363</v>
      </c>
      <c r="V8">
        <v>1.9993738259236067</v>
      </c>
      <c r="W8">
        <v>3.9972566944826173</v>
      </c>
      <c r="X8">
        <v>9.9962894329448186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2.7459977198914629</v>
      </c>
      <c r="AG8">
        <v>13.467706632435815</v>
      </c>
      <c r="AH8">
        <v>0</v>
      </c>
      <c r="AI8">
        <v>0</v>
      </c>
      <c r="AJ8">
        <v>0</v>
      </c>
      <c r="AK8">
        <v>16.507850390419534</v>
      </c>
      <c r="AL8">
        <v>0</v>
      </c>
      <c r="AM8">
        <v>0</v>
      </c>
      <c r="AN8">
        <v>0.79033270381966192</v>
      </c>
      <c r="AO8">
        <v>0</v>
      </c>
      <c r="AP8">
        <v>0.47146534251721978</v>
      </c>
      <c r="AQ8">
        <v>0</v>
      </c>
      <c r="AR8">
        <v>0.67720224629513659</v>
      </c>
      <c r="AS8">
        <v>5.1159690853683992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21.719683380385565</v>
      </c>
      <c r="BB8">
        <f t="shared" si="0"/>
        <v>497.88996686807337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4.9050602378344328</v>
      </c>
      <c r="L9">
        <v>318.55995046057052</v>
      </c>
      <c r="M9">
        <v>27.770217510545447</v>
      </c>
      <c r="N9">
        <v>35.78891250960617</v>
      </c>
      <c r="O9">
        <v>0</v>
      </c>
      <c r="P9">
        <v>41.845023953677455</v>
      </c>
      <c r="Q9">
        <v>3.2629841115868747</v>
      </c>
      <c r="R9">
        <v>6.0648079387437654</v>
      </c>
      <c r="S9">
        <v>4.2359078604853879</v>
      </c>
      <c r="T9">
        <v>0</v>
      </c>
      <c r="U9">
        <v>21.407357821611363</v>
      </c>
      <c r="V9">
        <v>1.9993738259236067</v>
      </c>
      <c r="W9">
        <v>3.9972566944826173</v>
      </c>
      <c r="X9">
        <v>9.9962894329448186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2.7459977198914629</v>
      </c>
      <c r="AG9">
        <v>13.467706632435815</v>
      </c>
      <c r="AH9">
        <v>0</v>
      </c>
      <c r="AI9">
        <v>0</v>
      </c>
      <c r="AJ9">
        <v>0</v>
      </c>
      <c r="AK9">
        <v>16.507850390419534</v>
      </c>
      <c r="AL9">
        <v>0</v>
      </c>
      <c r="AM9">
        <v>0</v>
      </c>
      <c r="AN9">
        <v>0.79033270381966192</v>
      </c>
      <c r="AO9">
        <v>0</v>
      </c>
      <c r="AP9">
        <v>0.47146534251721978</v>
      </c>
      <c r="AQ9">
        <v>0</v>
      </c>
      <c r="AR9">
        <v>0.67720224629513659</v>
      </c>
      <c r="AS9">
        <v>5.1159690853683992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21.719684058812138</v>
      </c>
      <c r="BB9">
        <f t="shared" si="0"/>
        <v>497.88998241994761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4.9050440075336406</v>
      </c>
      <c r="L10">
        <v>318.55995046057052</v>
      </c>
      <c r="M10">
        <v>27.770217510545447</v>
      </c>
      <c r="N10">
        <v>35.78891250960617</v>
      </c>
      <c r="O10">
        <v>0</v>
      </c>
      <c r="P10">
        <v>41.845023953677455</v>
      </c>
      <c r="Q10">
        <v>3.2629841115868747</v>
      </c>
      <c r="R10">
        <v>6.0648079387437654</v>
      </c>
      <c r="S10">
        <v>4.2359078604853879</v>
      </c>
      <c r="T10">
        <v>0</v>
      </c>
      <c r="U10">
        <v>21.407357821611363</v>
      </c>
      <c r="V10">
        <v>1.9993738259236067</v>
      </c>
      <c r="W10">
        <v>3.9972566944826173</v>
      </c>
      <c r="X10">
        <v>9.9962894329448186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2.7459977198914629</v>
      </c>
      <c r="AG10">
        <v>13.467706632435815</v>
      </c>
      <c r="AH10">
        <v>0</v>
      </c>
      <c r="AI10">
        <v>0</v>
      </c>
      <c r="AJ10">
        <v>0</v>
      </c>
      <c r="AK10">
        <v>16.507850390419534</v>
      </c>
      <c r="AL10">
        <v>0</v>
      </c>
      <c r="AM10">
        <v>0</v>
      </c>
      <c r="AN10">
        <v>0.79033270381966192</v>
      </c>
      <c r="AO10">
        <v>0</v>
      </c>
      <c r="AP10">
        <v>0.47146534251721978</v>
      </c>
      <c r="AQ10">
        <v>0</v>
      </c>
      <c r="AR10">
        <v>0.67720224629513659</v>
      </c>
      <c r="AS10">
        <v>5.1159690853683992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21.719683380385565</v>
      </c>
      <c r="BB10">
        <f t="shared" si="0"/>
        <v>497.88996686807337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4.9050602378344328</v>
      </c>
      <c r="L11">
        <v>318.55995046057052</v>
      </c>
      <c r="M11">
        <v>27.770217510545447</v>
      </c>
      <c r="N11">
        <v>35.78891250960617</v>
      </c>
      <c r="O11">
        <v>0</v>
      </c>
      <c r="P11">
        <v>41.845023953677455</v>
      </c>
      <c r="Q11">
        <v>3.2629841115868747</v>
      </c>
      <c r="R11">
        <v>6.0648079387437654</v>
      </c>
      <c r="S11">
        <v>4.2359078604853879</v>
      </c>
      <c r="T11">
        <v>0</v>
      </c>
      <c r="U11">
        <v>21.407357821611363</v>
      </c>
      <c r="V11">
        <v>1.9993738259236067</v>
      </c>
      <c r="W11">
        <v>3.9972566944826173</v>
      </c>
      <c r="X11">
        <v>9.9962894329448186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2.7459977198914629</v>
      </c>
      <c r="AG11">
        <v>13.467706632435815</v>
      </c>
      <c r="AH11">
        <v>0</v>
      </c>
      <c r="AI11">
        <v>0</v>
      </c>
      <c r="AJ11">
        <v>0</v>
      </c>
      <c r="AK11">
        <v>16.507850390419534</v>
      </c>
      <c r="AL11">
        <v>0</v>
      </c>
      <c r="AM11">
        <v>0</v>
      </c>
      <c r="AN11">
        <v>0.79033270381966192</v>
      </c>
      <c r="AO11">
        <v>0</v>
      </c>
      <c r="AP11">
        <v>1.7287062558964725</v>
      </c>
      <c r="AQ11">
        <v>0</v>
      </c>
      <c r="AR11">
        <v>1.3544044925902732</v>
      </c>
      <c r="AS11">
        <v>5.1159690853683992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21.800543782886528</v>
      </c>
      <c r="BB11">
        <f t="shared" si="0"/>
        <v>499.74356585554756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4.9050440075336406</v>
      </c>
      <c r="L12">
        <v>318.55995046057052</v>
      </c>
      <c r="M12">
        <v>27.770217510545447</v>
      </c>
      <c r="N12">
        <v>35.78891250960617</v>
      </c>
      <c r="O12">
        <v>0</v>
      </c>
      <c r="P12">
        <v>41.845023953677455</v>
      </c>
      <c r="Q12">
        <v>3.2629841115868747</v>
      </c>
      <c r="R12">
        <v>6.7689990656398802</v>
      </c>
      <c r="S12">
        <v>4.2359078604853879</v>
      </c>
      <c r="T12">
        <v>0</v>
      </c>
      <c r="U12">
        <v>21.407357821611363</v>
      </c>
      <c r="V12">
        <v>1.9993738259236067</v>
      </c>
      <c r="W12">
        <v>3.9972566944826173</v>
      </c>
      <c r="X12">
        <v>9.9962894329448186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2.7459977198914629</v>
      </c>
      <c r="AG12">
        <v>13.467706632435815</v>
      </c>
      <c r="AH12">
        <v>0</v>
      </c>
      <c r="AI12">
        <v>0</v>
      </c>
      <c r="AJ12">
        <v>0</v>
      </c>
      <c r="AK12">
        <v>16.507850390419534</v>
      </c>
      <c r="AL12">
        <v>0</v>
      </c>
      <c r="AM12">
        <v>0</v>
      </c>
      <c r="AN12">
        <v>0.79033270381966192</v>
      </c>
      <c r="AO12">
        <v>0</v>
      </c>
      <c r="AP12">
        <v>1.7287062558964725</v>
      </c>
      <c r="AQ12">
        <v>0</v>
      </c>
      <c r="AR12">
        <v>1.3544044925902732</v>
      </c>
      <c r="AS12">
        <v>5.1159690853683992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21.82997829356421</v>
      </c>
      <c r="BB12">
        <f t="shared" si="0"/>
        <v>500.41830624146519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4.9050602378344328</v>
      </c>
      <c r="L13">
        <v>318.55995046057052</v>
      </c>
      <c r="M13">
        <v>27.770217510545447</v>
      </c>
      <c r="N13">
        <v>35.78891250960617</v>
      </c>
      <c r="O13">
        <v>0</v>
      </c>
      <c r="P13">
        <v>41.845023953677455</v>
      </c>
      <c r="Q13">
        <v>3.5511345149223348</v>
      </c>
      <c r="R13">
        <v>6.7689990656398802</v>
      </c>
      <c r="S13">
        <v>4.2359078604853879</v>
      </c>
      <c r="T13">
        <v>0</v>
      </c>
      <c r="U13">
        <v>21.407357821611363</v>
      </c>
      <c r="V13">
        <v>1.9993738259236067</v>
      </c>
      <c r="W13">
        <v>3.9972566944826173</v>
      </c>
      <c r="X13">
        <v>9.9962894329448186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2.7459977198914629</v>
      </c>
      <c r="AG13">
        <v>13.467706632435815</v>
      </c>
      <c r="AH13">
        <v>0</v>
      </c>
      <c r="AI13">
        <v>0</v>
      </c>
      <c r="AJ13">
        <v>0</v>
      </c>
      <c r="AK13">
        <v>16.507850390419534</v>
      </c>
      <c r="AL13">
        <v>0</v>
      </c>
      <c r="AM13">
        <v>0</v>
      </c>
      <c r="AN13">
        <v>0.79033270381966192</v>
      </c>
      <c r="AO13">
        <v>0</v>
      </c>
      <c r="AP13">
        <v>1.7287062558964725</v>
      </c>
      <c r="AQ13">
        <v>0</v>
      </c>
      <c r="AR13">
        <v>1.3544044925902732</v>
      </c>
      <c r="AS13">
        <v>1.444023583802964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21.688536336884766</v>
      </c>
      <c r="BB13">
        <f t="shared" si="0"/>
        <v>497.17596933021537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4.9050440075336406</v>
      </c>
      <c r="L14">
        <v>318.55995046057052</v>
      </c>
      <c r="M14">
        <v>27.770217510545447</v>
      </c>
      <c r="N14">
        <v>35.78891250960617</v>
      </c>
      <c r="O14">
        <v>0</v>
      </c>
      <c r="P14">
        <v>41.845023953677455</v>
      </c>
      <c r="Q14">
        <v>3.5511345149223348</v>
      </c>
      <c r="R14">
        <v>6.7689990656398802</v>
      </c>
      <c r="S14">
        <v>4.2359078604853879</v>
      </c>
      <c r="T14">
        <v>0</v>
      </c>
      <c r="U14">
        <v>21.407357821611363</v>
      </c>
      <c r="V14">
        <v>1.9993738259236067</v>
      </c>
      <c r="W14">
        <v>3.9972566944826173</v>
      </c>
      <c r="X14">
        <v>9.9962894329448186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2.7459977198914629</v>
      </c>
      <c r="AG14">
        <v>13.467706632435815</v>
      </c>
      <c r="AH14">
        <v>0</v>
      </c>
      <c r="AI14">
        <v>0</v>
      </c>
      <c r="AJ14">
        <v>0</v>
      </c>
      <c r="AK14">
        <v>16.507850390419534</v>
      </c>
      <c r="AL14">
        <v>0</v>
      </c>
      <c r="AM14">
        <v>0</v>
      </c>
      <c r="AN14">
        <v>0.79033270381966192</v>
      </c>
      <c r="AO14">
        <v>0</v>
      </c>
      <c r="AP14">
        <v>1.7287062558964725</v>
      </c>
      <c r="AQ14">
        <v>0</v>
      </c>
      <c r="AR14">
        <v>1.3544044925902732</v>
      </c>
      <c r="AS14">
        <v>1.444023583802964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21.688535658458193</v>
      </c>
      <c r="BB14">
        <f t="shared" si="0"/>
        <v>497.17595377834124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4.9050602378344328</v>
      </c>
      <c r="L15">
        <v>318.55995046057052</v>
      </c>
      <c r="M15">
        <v>27.770217510545447</v>
      </c>
      <c r="N15">
        <v>35.78891250960617</v>
      </c>
      <c r="O15">
        <v>0</v>
      </c>
      <c r="P15">
        <v>41.845023953677455</v>
      </c>
      <c r="Q15">
        <v>3.5511345149223348</v>
      </c>
      <c r="R15">
        <v>6.7689990656398802</v>
      </c>
      <c r="S15">
        <v>4.2359078604853879</v>
      </c>
      <c r="T15">
        <v>0</v>
      </c>
      <c r="U15">
        <v>20.706536662528336</v>
      </c>
      <c r="V15">
        <v>1.9993738259236067</v>
      </c>
      <c r="W15">
        <v>3.9972566944826173</v>
      </c>
      <c r="X15">
        <v>9.9962894329448186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2.7459977198914629</v>
      </c>
      <c r="AG15">
        <v>13.467706632435815</v>
      </c>
      <c r="AH15">
        <v>0</v>
      </c>
      <c r="AI15">
        <v>0</v>
      </c>
      <c r="AJ15">
        <v>0</v>
      </c>
      <c r="AK15">
        <v>16.507850390419534</v>
      </c>
      <c r="AL15">
        <v>0</v>
      </c>
      <c r="AM15">
        <v>0</v>
      </c>
      <c r="AN15">
        <v>0.79033270381966192</v>
      </c>
      <c r="AO15">
        <v>0</v>
      </c>
      <c r="AP15">
        <v>0.47146534251721978</v>
      </c>
      <c r="AQ15">
        <v>0</v>
      </c>
      <c r="AR15">
        <v>1.3544044925902732</v>
      </c>
      <c r="AS15">
        <v>1.444023583802964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21.606689342255841</v>
      </c>
      <c r="BB15">
        <f t="shared" si="0"/>
        <v>495.29975425238212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4.9050440075336406</v>
      </c>
      <c r="L16">
        <v>318.55995046057052</v>
      </c>
      <c r="M16">
        <v>27.770217510545447</v>
      </c>
      <c r="N16">
        <v>35.78891250960617</v>
      </c>
      <c r="O16">
        <v>0</v>
      </c>
      <c r="P16">
        <v>41.845023953677455</v>
      </c>
      <c r="Q16">
        <v>3.5511345149223348</v>
      </c>
      <c r="R16">
        <v>6.7689990656398802</v>
      </c>
      <c r="S16">
        <v>4.2359078604853879</v>
      </c>
      <c r="T16">
        <v>0</v>
      </c>
      <c r="U16">
        <v>20.020781945776097</v>
      </c>
      <c r="V16">
        <v>1.9993738259236067</v>
      </c>
      <c r="W16">
        <v>3.9972566944826173</v>
      </c>
      <c r="X16">
        <v>9.9962894329448186</v>
      </c>
      <c r="Y16">
        <v>0</v>
      </c>
      <c r="Z16">
        <v>0</v>
      </c>
      <c r="AA16">
        <v>0</v>
      </c>
      <c r="AB16">
        <v>0</v>
      </c>
      <c r="AC16">
        <v>3.0052853715299519</v>
      </c>
      <c r="AD16">
        <v>0</v>
      </c>
      <c r="AE16">
        <v>0</v>
      </c>
      <c r="AF16">
        <v>2.7459977198914629</v>
      </c>
      <c r="AG16">
        <v>13.467706632435815</v>
      </c>
      <c r="AH16">
        <v>0</v>
      </c>
      <c r="AI16">
        <v>0</v>
      </c>
      <c r="AJ16">
        <v>0</v>
      </c>
      <c r="AK16">
        <v>16.507850390419534</v>
      </c>
      <c r="AL16">
        <v>0</v>
      </c>
      <c r="AM16">
        <v>0</v>
      </c>
      <c r="AN16">
        <v>0.79033270381966192</v>
      </c>
      <c r="AO16">
        <v>0</v>
      </c>
      <c r="AP16">
        <v>0.47146534251721978</v>
      </c>
      <c r="AQ16">
        <v>0</v>
      </c>
      <c r="AR16">
        <v>1.3544044925902732</v>
      </c>
      <c r="AS16">
        <v>1.444023583802964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21.703645045198982</v>
      </c>
      <c r="BB16">
        <f t="shared" si="0"/>
        <v>497.52231297391597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4.9050602378344328</v>
      </c>
      <c r="L17">
        <v>318.55995046057052</v>
      </c>
      <c r="M17">
        <v>27.770217510545447</v>
      </c>
      <c r="N17">
        <v>35.78891250960617</v>
      </c>
      <c r="O17">
        <v>0</v>
      </c>
      <c r="P17">
        <v>41.845023953677455</v>
      </c>
      <c r="Q17">
        <v>3.5511345149223348</v>
      </c>
      <c r="R17">
        <v>6.7689990656398802</v>
      </c>
      <c r="S17">
        <v>4.2359078604853879</v>
      </c>
      <c r="T17">
        <v>0</v>
      </c>
      <c r="U17">
        <v>19.327810409082545</v>
      </c>
      <c r="V17">
        <v>1.9993738259236067</v>
      </c>
      <c r="W17">
        <v>3.9972566944826173</v>
      </c>
      <c r="X17">
        <v>9.9962894329448186</v>
      </c>
      <c r="Y17">
        <v>0</v>
      </c>
      <c r="Z17">
        <v>0</v>
      </c>
      <c r="AA17">
        <v>0</v>
      </c>
      <c r="AB17">
        <v>0</v>
      </c>
      <c r="AC17">
        <v>3.0052853715299519</v>
      </c>
      <c r="AD17">
        <v>0</v>
      </c>
      <c r="AE17">
        <v>0</v>
      </c>
      <c r="AF17">
        <v>2.7459977198914629</v>
      </c>
      <c r="AG17">
        <v>13.467706632435815</v>
      </c>
      <c r="AH17">
        <v>0</v>
      </c>
      <c r="AI17">
        <v>0</v>
      </c>
      <c r="AJ17">
        <v>0</v>
      </c>
      <c r="AK17">
        <v>16.507850390419534</v>
      </c>
      <c r="AL17">
        <v>0</v>
      </c>
      <c r="AM17">
        <v>0</v>
      </c>
      <c r="AN17">
        <v>0.79033270381966192</v>
      </c>
      <c r="AO17">
        <v>0</v>
      </c>
      <c r="AP17">
        <v>0.47146534251721978</v>
      </c>
      <c r="AQ17">
        <v>0</v>
      </c>
      <c r="AR17">
        <v>1.3544044925902732</v>
      </c>
      <c r="AS17">
        <v>1.444023583802964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21.674679513391766</v>
      </c>
      <c r="BB17">
        <f t="shared" si="0"/>
        <v>496.85832319933036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4.9050440075336406</v>
      </c>
      <c r="L18">
        <v>318.55995046057052</v>
      </c>
      <c r="M18">
        <v>27.770217510545447</v>
      </c>
      <c r="N18">
        <v>35.78891250960617</v>
      </c>
      <c r="O18">
        <v>0</v>
      </c>
      <c r="P18">
        <v>41.845023953677455</v>
      </c>
      <c r="Q18">
        <v>3.5511345149223348</v>
      </c>
      <c r="R18">
        <v>6.7689990656398802</v>
      </c>
      <c r="S18">
        <v>4.2359078604853879</v>
      </c>
      <c r="T18">
        <v>0</v>
      </c>
      <c r="U18">
        <v>18.77397903537662</v>
      </c>
      <c r="V18">
        <v>1.9993738259236067</v>
      </c>
      <c r="W18">
        <v>3.9972566944826173</v>
      </c>
      <c r="X18">
        <v>9.9962894329448186</v>
      </c>
      <c r="Y18">
        <v>0</v>
      </c>
      <c r="Z18">
        <v>0</v>
      </c>
      <c r="AA18">
        <v>0</v>
      </c>
      <c r="AB18">
        <v>0</v>
      </c>
      <c r="AC18">
        <v>3.0052853715299519</v>
      </c>
      <c r="AD18">
        <v>0</v>
      </c>
      <c r="AE18">
        <v>0</v>
      </c>
      <c r="AF18">
        <v>2.7459977198914629</v>
      </c>
      <c r="AG18">
        <v>13.467706632435815</v>
      </c>
      <c r="AH18">
        <v>0</v>
      </c>
      <c r="AI18">
        <v>0</v>
      </c>
      <c r="AJ18">
        <v>0</v>
      </c>
      <c r="AK18">
        <v>16.507850390419534</v>
      </c>
      <c r="AL18">
        <v>0</v>
      </c>
      <c r="AM18">
        <v>0</v>
      </c>
      <c r="AN18">
        <v>0.79033270381966192</v>
      </c>
      <c r="AO18">
        <v>0</v>
      </c>
      <c r="AP18">
        <v>0.47146534251721978</v>
      </c>
      <c r="AQ18">
        <v>0</v>
      </c>
      <c r="AR18">
        <v>1.3544044925902732</v>
      </c>
      <c r="AS18">
        <v>1.444023583802964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21.651528683544285</v>
      </c>
      <c r="BB18">
        <f t="shared" si="0"/>
        <v>496.32762642517116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4.9050602378344328</v>
      </c>
      <c r="L19">
        <v>318.55995046057052</v>
      </c>
      <c r="M19">
        <v>27.770217510545447</v>
      </c>
      <c r="N19">
        <v>35.78891250960617</v>
      </c>
      <c r="O19">
        <v>0</v>
      </c>
      <c r="P19">
        <v>41.845023953677455</v>
      </c>
      <c r="Q19">
        <v>3.2629841115868747</v>
      </c>
      <c r="R19">
        <v>6.4937991462939531</v>
      </c>
      <c r="S19">
        <v>4.1543251379355155</v>
      </c>
      <c r="T19">
        <v>0</v>
      </c>
      <c r="U19">
        <v>17.125638262867653</v>
      </c>
      <c r="V19">
        <v>1.9993738259236067</v>
      </c>
      <c r="W19">
        <v>3.9972566944826173</v>
      </c>
      <c r="X19">
        <v>9.9962894329448186</v>
      </c>
      <c r="Y19">
        <v>0</v>
      </c>
      <c r="Z19">
        <v>0</v>
      </c>
      <c r="AA19">
        <v>0</v>
      </c>
      <c r="AB19">
        <v>1.0354707060112711</v>
      </c>
      <c r="AC19">
        <v>3.0052853715299519</v>
      </c>
      <c r="AD19">
        <v>0</v>
      </c>
      <c r="AE19">
        <v>0</v>
      </c>
      <c r="AF19">
        <v>2.7459977198914629</v>
      </c>
      <c r="AG19">
        <v>13.467706632435815</v>
      </c>
      <c r="AH19">
        <v>0</v>
      </c>
      <c r="AI19">
        <v>0</v>
      </c>
      <c r="AJ19">
        <v>0</v>
      </c>
      <c r="AK19">
        <v>16.507850390419534</v>
      </c>
      <c r="AL19">
        <v>0</v>
      </c>
      <c r="AM19">
        <v>0</v>
      </c>
      <c r="AN19">
        <v>0.79033270381966192</v>
      </c>
      <c r="AO19">
        <v>0</v>
      </c>
      <c r="AP19">
        <v>0.47146534251721978</v>
      </c>
      <c r="AQ19">
        <v>0</v>
      </c>
      <c r="AR19">
        <v>1.3544044925902732</v>
      </c>
      <c r="AS19">
        <v>1.444023583802964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21.598953191900591</v>
      </c>
      <c r="BB19">
        <f t="shared" si="0"/>
        <v>495.12241503538667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4.9050440075336406</v>
      </c>
      <c r="L20">
        <v>318.55995046057052</v>
      </c>
      <c r="M20">
        <v>27.770217510545447</v>
      </c>
      <c r="N20">
        <v>35.78891250960617</v>
      </c>
      <c r="O20">
        <v>0</v>
      </c>
      <c r="P20">
        <v>41.845023953677455</v>
      </c>
      <c r="Q20">
        <v>3.2629841115868747</v>
      </c>
      <c r="R20">
        <v>4.9665013975828805</v>
      </c>
      <c r="S20">
        <v>4.1543251379355155</v>
      </c>
      <c r="T20">
        <v>0</v>
      </c>
      <c r="U20">
        <v>17.125638262867653</v>
      </c>
      <c r="V20">
        <v>1.9993738259236067</v>
      </c>
      <c r="W20">
        <v>3.9972566944826173</v>
      </c>
      <c r="X20">
        <v>9.9962894329448186</v>
      </c>
      <c r="Y20">
        <v>0</v>
      </c>
      <c r="Z20">
        <v>0</v>
      </c>
      <c r="AA20">
        <v>0</v>
      </c>
      <c r="AB20">
        <v>3.7276946039448968</v>
      </c>
      <c r="AC20">
        <v>3.0052853715299519</v>
      </c>
      <c r="AD20">
        <v>0</v>
      </c>
      <c r="AE20">
        <v>0</v>
      </c>
      <c r="AF20">
        <v>2.7459977198914629</v>
      </c>
      <c r="AG20">
        <v>13.467706632435815</v>
      </c>
      <c r="AH20">
        <v>0</v>
      </c>
      <c r="AI20">
        <v>0</v>
      </c>
      <c r="AJ20">
        <v>0</v>
      </c>
      <c r="AK20">
        <v>16.507850390419534</v>
      </c>
      <c r="AL20">
        <v>0</v>
      </c>
      <c r="AM20">
        <v>0</v>
      </c>
      <c r="AN20">
        <v>0.79033270381966192</v>
      </c>
      <c r="AO20">
        <v>0</v>
      </c>
      <c r="AP20">
        <v>0.47146534251721978</v>
      </c>
      <c r="AQ20">
        <v>0</v>
      </c>
      <c r="AR20">
        <v>1.3544044925902732</v>
      </c>
      <c r="AS20">
        <v>1.444023583802964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21.647646426511514</v>
      </c>
      <c r="BB20">
        <f t="shared" si="0"/>
        <v>496.23863171969754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4.9050602378344328</v>
      </c>
      <c r="L21">
        <v>318.55995046057052</v>
      </c>
      <c r="M21">
        <v>27.770217510545447</v>
      </c>
      <c r="N21">
        <v>35.78891250960617</v>
      </c>
      <c r="O21">
        <v>0</v>
      </c>
      <c r="P21">
        <v>41.845023953677455</v>
      </c>
      <c r="Q21">
        <v>3.5511345149223348</v>
      </c>
      <c r="R21">
        <v>4.9665013975828805</v>
      </c>
      <c r="S21">
        <v>4.1543251379355155</v>
      </c>
      <c r="T21">
        <v>0</v>
      </c>
      <c r="U21">
        <v>17.125638262867653</v>
      </c>
      <c r="V21">
        <v>1.9993738259236067</v>
      </c>
      <c r="W21">
        <v>3.9972566944826173</v>
      </c>
      <c r="X21">
        <v>9.9962894329448186</v>
      </c>
      <c r="Y21">
        <v>0</v>
      </c>
      <c r="Z21">
        <v>0</v>
      </c>
      <c r="AA21">
        <v>0</v>
      </c>
      <c r="AB21">
        <v>3.7276946039448968</v>
      </c>
      <c r="AC21">
        <v>3.0052853715299519</v>
      </c>
      <c r="AD21">
        <v>0</v>
      </c>
      <c r="AE21">
        <v>0</v>
      </c>
      <c r="AF21">
        <v>2.7459977198914629</v>
      </c>
      <c r="AG21">
        <v>13.467706632435815</v>
      </c>
      <c r="AH21">
        <v>0</v>
      </c>
      <c r="AI21">
        <v>0</v>
      </c>
      <c r="AJ21">
        <v>0</v>
      </c>
      <c r="AK21">
        <v>16.507850390419534</v>
      </c>
      <c r="AL21">
        <v>0</v>
      </c>
      <c r="AM21">
        <v>0</v>
      </c>
      <c r="AN21">
        <v>0.79033270381966192</v>
      </c>
      <c r="AO21">
        <v>0</v>
      </c>
      <c r="AP21">
        <v>0.47146534251721978</v>
      </c>
      <c r="AQ21">
        <v>0</v>
      </c>
      <c r="AR21">
        <v>2.031607059069088</v>
      </c>
      <c r="AS21">
        <v>1.444023583802964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21.687998859076327</v>
      </c>
      <c r="BB21">
        <f t="shared" si="0"/>
        <v>497.16364848724783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4.9050440075336406</v>
      </c>
      <c r="L22">
        <v>317.90614685555568</v>
      </c>
      <c r="M22">
        <v>27.770217510545447</v>
      </c>
      <c r="N22">
        <v>35.78891250960617</v>
      </c>
      <c r="O22">
        <v>0</v>
      </c>
      <c r="P22">
        <v>41.845023953677455</v>
      </c>
      <c r="Q22">
        <v>3.5511345149223348</v>
      </c>
      <c r="R22">
        <v>4.9665013975828805</v>
      </c>
      <c r="S22">
        <v>4.0255560287731456</v>
      </c>
      <c r="T22">
        <v>0</v>
      </c>
      <c r="U22">
        <v>17.125638262867653</v>
      </c>
      <c r="V22">
        <v>1.9993738259236067</v>
      </c>
      <c r="W22">
        <v>3.9972566944826173</v>
      </c>
      <c r="X22">
        <v>9.9962894329448186</v>
      </c>
      <c r="Y22">
        <v>0</v>
      </c>
      <c r="Z22">
        <v>0</v>
      </c>
      <c r="AA22">
        <v>0</v>
      </c>
      <c r="AB22">
        <v>3.7276946039448968</v>
      </c>
      <c r="AC22">
        <v>3.0052853715299519</v>
      </c>
      <c r="AD22">
        <v>0</v>
      </c>
      <c r="AE22">
        <v>0</v>
      </c>
      <c r="AF22">
        <v>2.7459977198914629</v>
      </c>
      <c r="AG22">
        <v>13.467706632435815</v>
      </c>
      <c r="AH22">
        <v>0</v>
      </c>
      <c r="AI22">
        <v>0</v>
      </c>
      <c r="AJ22">
        <v>0</v>
      </c>
      <c r="AK22">
        <v>16.507850390419534</v>
      </c>
      <c r="AL22">
        <v>0</v>
      </c>
      <c r="AM22">
        <v>0</v>
      </c>
      <c r="AN22">
        <v>0.79033270381966192</v>
      </c>
      <c r="AO22">
        <v>0</v>
      </c>
      <c r="AP22">
        <v>0.47146534251721978</v>
      </c>
      <c r="AQ22">
        <v>0</v>
      </c>
      <c r="AR22">
        <v>2.031607059069088</v>
      </c>
      <c r="AS22">
        <v>1.444023583802964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21.65528664119714</v>
      </c>
      <c r="BB22">
        <f t="shared" si="0"/>
        <v>496.41377176064901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9.3507513284287072</v>
      </c>
      <c r="L23">
        <v>349.89597068470084</v>
      </c>
      <c r="M23">
        <v>27.770217510545447</v>
      </c>
      <c r="N23">
        <v>35.78891250960617</v>
      </c>
      <c r="O23">
        <v>0</v>
      </c>
      <c r="P23">
        <v>41.845023953677455</v>
      </c>
      <c r="Q23">
        <v>2.0028509977947779</v>
      </c>
      <c r="R23">
        <v>10.834132693900463</v>
      </c>
      <c r="S23">
        <v>7.9852500575591776</v>
      </c>
      <c r="T23">
        <v>0</v>
      </c>
      <c r="U23">
        <v>17.125638262867653</v>
      </c>
      <c r="V23">
        <v>3.561265915257775</v>
      </c>
      <c r="W23">
        <v>10.108687565470301</v>
      </c>
      <c r="X23">
        <v>24.504471145542329</v>
      </c>
      <c r="Y23">
        <v>0</v>
      </c>
      <c r="Z23">
        <v>0</v>
      </c>
      <c r="AA23">
        <v>0</v>
      </c>
      <c r="AB23">
        <v>3.7276946039448968</v>
      </c>
      <c r="AC23">
        <v>3.0052853715299519</v>
      </c>
      <c r="AD23">
        <v>0</v>
      </c>
      <c r="AE23">
        <v>0</v>
      </c>
      <c r="AF23">
        <v>2.7459977198914629</v>
      </c>
      <c r="AG23">
        <v>13.467706632435815</v>
      </c>
      <c r="AH23">
        <v>0</v>
      </c>
      <c r="AI23">
        <v>0</v>
      </c>
      <c r="AJ23">
        <v>0</v>
      </c>
      <c r="AK23">
        <v>16.507850390419534</v>
      </c>
      <c r="AL23">
        <v>0</v>
      </c>
      <c r="AM23">
        <v>0</v>
      </c>
      <c r="AN23">
        <v>0.79033270381966192</v>
      </c>
      <c r="AO23">
        <v>0</v>
      </c>
      <c r="AP23">
        <v>0.47146534251721978</v>
      </c>
      <c r="AQ23">
        <v>0</v>
      </c>
      <c r="AR23">
        <v>1.6930057758296804</v>
      </c>
      <c r="AS23">
        <v>1.444023583802964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24.437389152530823</v>
      </c>
      <c r="BB23">
        <f t="shared" si="0"/>
        <v>560.18914559701136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9.3507513284287072</v>
      </c>
      <c r="L24">
        <v>349.89597068470084</v>
      </c>
      <c r="M24">
        <v>27.770217510545447</v>
      </c>
      <c r="N24">
        <v>35.78891250960617</v>
      </c>
      <c r="O24">
        <v>0</v>
      </c>
      <c r="P24">
        <v>41.845023953677455</v>
      </c>
      <c r="Q24">
        <v>2.0028509977947779</v>
      </c>
      <c r="R24">
        <v>12.000417013633339</v>
      </c>
      <c r="S24">
        <v>7.9852500575591776</v>
      </c>
      <c r="T24">
        <v>0</v>
      </c>
      <c r="U24">
        <v>17.125638262867653</v>
      </c>
      <c r="V24">
        <v>4.3705312043414732</v>
      </c>
      <c r="W24">
        <v>12.99411473112176</v>
      </c>
      <c r="X24">
        <v>30.158427793766041</v>
      </c>
      <c r="Y24">
        <v>0</v>
      </c>
      <c r="Z24">
        <v>0</v>
      </c>
      <c r="AA24">
        <v>0</v>
      </c>
      <c r="AB24">
        <v>3.7276946039448968</v>
      </c>
      <c r="AC24">
        <v>3.0052853715299519</v>
      </c>
      <c r="AD24">
        <v>0</v>
      </c>
      <c r="AE24">
        <v>0</v>
      </c>
      <c r="AF24">
        <v>2.7459977198914629</v>
      </c>
      <c r="AG24">
        <v>13.467706632435815</v>
      </c>
      <c r="AH24">
        <v>1.0859374415570862</v>
      </c>
      <c r="AI24">
        <v>0</v>
      </c>
      <c r="AJ24">
        <v>0</v>
      </c>
      <c r="AK24">
        <v>16.507850390419534</v>
      </c>
      <c r="AL24">
        <v>0</v>
      </c>
      <c r="AM24">
        <v>0</v>
      </c>
      <c r="AN24">
        <v>0.79033270381966192</v>
      </c>
      <c r="AO24">
        <v>0</v>
      </c>
      <c r="AP24">
        <v>0.47146534251721978</v>
      </c>
      <c r="AQ24">
        <v>0</v>
      </c>
      <c r="AR24">
        <v>1.6930057758296804</v>
      </c>
      <c r="AS24">
        <v>1.444023583802964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24.922305554656422</v>
      </c>
      <c r="BB24">
        <f t="shared" si="0"/>
        <v>571.3051000591347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9.3507513284287072</v>
      </c>
      <c r="L25">
        <v>369.88989980246004</v>
      </c>
      <c r="M25">
        <v>27.770217510545447</v>
      </c>
      <c r="N25">
        <v>35.78891250960617</v>
      </c>
      <c r="O25">
        <v>0</v>
      </c>
      <c r="P25">
        <v>41.845023953677455</v>
      </c>
      <c r="Q25">
        <v>2.0023535186597075</v>
      </c>
      <c r="R25">
        <v>10.613642945938739</v>
      </c>
      <c r="S25">
        <v>7.9852500575591776</v>
      </c>
      <c r="T25">
        <v>0</v>
      </c>
      <c r="U25">
        <v>17.125638262867653</v>
      </c>
      <c r="V25">
        <v>4.3705312043414732</v>
      </c>
      <c r="W25">
        <v>12.899154090119538</v>
      </c>
      <c r="X25">
        <v>30.159494001739063</v>
      </c>
      <c r="Y25">
        <v>0</v>
      </c>
      <c r="Z25">
        <v>0</v>
      </c>
      <c r="AA25">
        <v>0</v>
      </c>
      <c r="AB25">
        <v>3.7276946039448968</v>
      </c>
      <c r="AC25">
        <v>3.0052853715299519</v>
      </c>
      <c r="AD25">
        <v>0</v>
      </c>
      <c r="AE25">
        <v>0</v>
      </c>
      <c r="AF25">
        <v>2.7459977198914629</v>
      </c>
      <c r="AG25">
        <v>13.467706632435815</v>
      </c>
      <c r="AH25">
        <v>6.1047290028177832</v>
      </c>
      <c r="AI25">
        <v>0</v>
      </c>
      <c r="AJ25">
        <v>0</v>
      </c>
      <c r="AK25">
        <v>16.507850390419534</v>
      </c>
      <c r="AL25">
        <v>0</v>
      </c>
      <c r="AM25">
        <v>0</v>
      </c>
      <c r="AN25">
        <v>0.79033270381966192</v>
      </c>
      <c r="AO25">
        <v>0</v>
      </c>
      <c r="AP25">
        <v>0.47146534251721978</v>
      </c>
      <c r="AQ25">
        <v>0</v>
      </c>
      <c r="AR25">
        <v>1.6930057758296804</v>
      </c>
      <c r="AS25">
        <v>1.444023583802964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25.905924541081372</v>
      </c>
      <c r="BB25">
        <f t="shared" si="0"/>
        <v>593.85303577187062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8.9124485057104135</v>
      </c>
      <c r="L26">
        <v>499.84953111830669</v>
      </c>
      <c r="M26">
        <v>27.770217510545447</v>
      </c>
      <c r="N26">
        <v>35.78891250960617</v>
      </c>
      <c r="O26">
        <v>0</v>
      </c>
      <c r="P26">
        <v>41.845023953677455</v>
      </c>
      <c r="Q26">
        <v>2.0023535186597075</v>
      </c>
      <c r="R26">
        <v>11.992741949989137</v>
      </c>
      <c r="S26">
        <v>7.9852500575591776</v>
      </c>
      <c r="T26">
        <v>0</v>
      </c>
      <c r="U26">
        <v>17.125638262867653</v>
      </c>
      <c r="V26">
        <v>2.9159359134916421</v>
      </c>
      <c r="W26">
        <v>12.818734256765383</v>
      </c>
      <c r="X26">
        <v>30.160681512708944</v>
      </c>
      <c r="Y26">
        <v>0</v>
      </c>
      <c r="Z26">
        <v>0</v>
      </c>
      <c r="AA26">
        <v>0</v>
      </c>
      <c r="AB26">
        <v>3.7276946039448968</v>
      </c>
      <c r="AC26">
        <v>3.0052853715299519</v>
      </c>
      <c r="AD26">
        <v>0</v>
      </c>
      <c r="AE26">
        <v>1.5932376965142976</v>
      </c>
      <c r="AF26">
        <v>2.7459977198914629</v>
      </c>
      <c r="AG26">
        <v>13.467706632435815</v>
      </c>
      <c r="AH26">
        <v>6.1634281120851604</v>
      </c>
      <c r="AI26">
        <v>0</v>
      </c>
      <c r="AJ26">
        <v>0</v>
      </c>
      <c r="AK26">
        <v>16.507850390419534</v>
      </c>
      <c r="AL26">
        <v>0</v>
      </c>
      <c r="AM26">
        <v>0</v>
      </c>
      <c r="AN26">
        <v>0.79033270381966192</v>
      </c>
      <c r="AO26">
        <v>0</v>
      </c>
      <c r="AP26">
        <v>0.47146534251721978</v>
      </c>
      <c r="AQ26">
        <v>0</v>
      </c>
      <c r="AR26">
        <v>1.6930057758296804</v>
      </c>
      <c r="AS26">
        <v>1.444023583802964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31.382499374711923</v>
      </c>
      <c r="BB26">
        <f t="shared" si="0"/>
        <v>719.39499762796652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9.350801204042698</v>
      </c>
      <c r="L27">
        <v>499.85073112482343</v>
      </c>
      <c r="M27">
        <v>27.770217510545447</v>
      </c>
      <c r="N27">
        <v>35.78891250960617</v>
      </c>
      <c r="O27">
        <v>0</v>
      </c>
      <c r="P27">
        <v>41.845023953677455</v>
      </c>
      <c r="Q27">
        <v>2.0023535186597075</v>
      </c>
      <c r="R27">
        <v>11.992741949989137</v>
      </c>
      <c r="S27">
        <v>7.9883859303989322</v>
      </c>
      <c r="T27">
        <v>0</v>
      </c>
      <c r="U27">
        <v>17.125638262867653</v>
      </c>
      <c r="V27">
        <v>4.2793721495643648</v>
      </c>
      <c r="W27">
        <v>12.994745357098212</v>
      </c>
      <c r="X27">
        <v>30.160681512708944</v>
      </c>
      <c r="Y27">
        <v>0</v>
      </c>
      <c r="Z27">
        <v>0</v>
      </c>
      <c r="AA27">
        <v>0</v>
      </c>
      <c r="AB27">
        <v>3.7276946039448968</v>
      </c>
      <c r="AC27">
        <v>3.0052853715299519</v>
      </c>
      <c r="AD27">
        <v>0</v>
      </c>
      <c r="AE27">
        <v>5.0983608791484025</v>
      </c>
      <c r="AF27">
        <v>2.7459977198914629</v>
      </c>
      <c r="AG27">
        <v>13.467706632435815</v>
      </c>
      <c r="AH27">
        <v>14.498731107284492</v>
      </c>
      <c r="AI27">
        <v>0</v>
      </c>
      <c r="AJ27">
        <v>0</v>
      </c>
      <c r="AK27">
        <v>16.507850390419534</v>
      </c>
      <c r="AL27">
        <v>0</v>
      </c>
      <c r="AM27">
        <v>0</v>
      </c>
      <c r="AN27">
        <v>0.79033270381966192</v>
      </c>
      <c r="AO27">
        <v>0</v>
      </c>
      <c r="AP27">
        <v>0.47146534251721978</v>
      </c>
      <c r="AQ27">
        <v>4.8466969488624505</v>
      </c>
      <c r="AR27">
        <v>2.031607059069088</v>
      </c>
      <c r="AS27">
        <v>1.444023583802964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32.177027936256358</v>
      </c>
      <c r="BB27">
        <f t="shared" si="0"/>
        <v>737.60832939045167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9.3508402368012451</v>
      </c>
      <c r="L28">
        <v>575.58759093870572</v>
      </c>
      <c r="M28">
        <v>27.770217510545447</v>
      </c>
      <c r="N28">
        <v>35.78891250960617</v>
      </c>
      <c r="O28">
        <v>0</v>
      </c>
      <c r="P28">
        <v>41.845023953677455</v>
      </c>
      <c r="Q28">
        <v>3.9077651402390408</v>
      </c>
      <c r="R28">
        <v>11.992741949989137</v>
      </c>
      <c r="S28">
        <v>7.6903359628645642</v>
      </c>
      <c r="T28">
        <v>0</v>
      </c>
      <c r="U28">
        <v>17.125638262867653</v>
      </c>
      <c r="V28">
        <v>4.3696051504880575</v>
      </c>
      <c r="W28">
        <v>12.994745357098212</v>
      </c>
      <c r="X28">
        <v>30.160681512708944</v>
      </c>
      <c r="Y28">
        <v>0</v>
      </c>
      <c r="Z28">
        <v>0</v>
      </c>
      <c r="AA28">
        <v>0</v>
      </c>
      <c r="AB28">
        <v>3.7276946039448968</v>
      </c>
      <c r="AC28">
        <v>3.0052853715299519</v>
      </c>
      <c r="AD28">
        <v>0</v>
      </c>
      <c r="AE28">
        <v>5.0983608791484025</v>
      </c>
      <c r="AF28">
        <v>2.7459977198914629</v>
      </c>
      <c r="AG28">
        <v>13.467706632435815</v>
      </c>
      <c r="AH28">
        <v>21.748096660926734</v>
      </c>
      <c r="AI28">
        <v>0</v>
      </c>
      <c r="AJ28">
        <v>0</v>
      </c>
      <c r="AK28">
        <v>16.507850390419534</v>
      </c>
      <c r="AL28">
        <v>0</v>
      </c>
      <c r="AM28">
        <v>0</v>
      </c>
      <c r="AN28">
        <v>0.79033270381966192</v>
      </c>
      <c r="AO28">
        <v>0</v>
      </c>
      <c r="AP28">
        <v>0.47146534251721978</v>
      </c>
      <c r="AQ28">
        <v>9.4186822091421405</v>
      </c>
      <c r="AR28">
        <v>2.031607059069088</v>
      </c>
      <c r="AS28">
        <v>1.444023583802964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35.907922228645567</v>
      </c>
      <c r="BB28">
        <f t="shared" si="0"/>
        <v>823.13327941359387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9.3508402368012451</v>
      </c>
      <c r="L29">
        <v>579.31272864866048</v>
      </c>
      <c r="M29">
        <v>27.770217510545447</v>
      </c>
      <c r="N29">
        <v>35.78891250960617</v>
      </c>
      <c r="O29">
        <v>0</v>
      </c>
      <c r="P29">
        <v>41.845023953677455</v>
      </c>
      <c r="Q29">
        <v>6.208058547437445</v>
      </c>
      <c r="R29">
        <v>11.992741949989137</v>
      </c>
      <c r="S29">
        <v>7.9928788865562472</v>
      </c>
      <c r="T29">
        <v>0</v>
      </c>
      <c r="U29">
        <v>17.125638262867653</v>
      </c>
      <c r="V29">
        <v>4.3696051504880575</v>
      </c>
      <c r="W29">
        <v>13.175341539858913</v>
      </c>
      <c r="X29">
        <v>30.160681512708944</v>
      </c>
      <c r="Y29">
        <v>0</v>
      </c>
      <c r="Z29">
        <v>0.33737433938634942</v>
      </c>
      <c r="AA29">
        <v>1.1630214230849509</v>
      </c>
      <c r="AB29">
        <v>3.7276946039448968</v>
      </c>
      <c r="AC29">
        <v>3.0052853715299519</v>
      </c>
      <c r="AD29">
        <v>2.6648152786474637</v>
      </c>
      <c r="AE29">
        <v>10.19672207117512</v>
      </c>
      <c r="AF29">
        <v>2.7459977198914629</v>
      </c>
      <c r="AG29">
        <v>13.467706632435815</v>
      </c>
      <c r="AH29">
        <v>28.997462214568984</v>
      </c>
      <c r="AI29">
        <v>0</v>
      </c>
      <c r="AJ29">
        <v>0</v>
      </c>
      <c r="AK29">
        <v>16.507850390419534</v>
      </c>
      <c r="AL29">
        <v>0</v>
      </c>
      <c r="AM29">
        <v>0</v>
      </c>
      <c r="AN29">
        <v>0.79033270381966192</v>
      </c>
      <c r="AO29">
        <v>0</v>
      </c>
      <c r="AP29">
        <v>0.47146534251721978</v>
      </c>
      <c r="AQ29">
        <v>14.128023313713211</v>
      </c>
      <c r="AR29">
        <v>2.031607059069088</v>
      </c>
      <c r="AS29">
        <v>1.444023583802964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37.067071721651075</v>
      </c>
      <c r="BB29">
        <f t="shared" si="0"/>
        <v>849.70497903555247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9.3508402368012451</v>
      </c>
      <c r="L30">
        <v>579.31272864866048</v>
      </c>
      <c r="M30">
        <v>27.770217510545447</v>
      </c>
      <c r="N30">
        <v>35.78891250960617</v>
      </c>
      <c r="O30">
        <v>0</v>
      </c>
      <c r="P30">
        <v>41.845023953677455</v>
      </c>
      <c r="Q30">
        <v>6.6076768714341814</v>
      </c>
      <c r="R30">
        <v>11.992741949989137</v>
      </c>
      <c r="S30">
        <v>7.9928788865562472</v>
      </c>
      <c r="T30">
        <v>0</v>
      </c>
      <c r="U30">
        <v>17.125638262867653</v>
      </c>
      <c r="V30">
        <v>4.3696051504880575</v>
      </c>
      <c r="W30">
        <v>13.175341539858913</v>
      </c>
      <c r="X30">
        <v>30.160681512708944</v>
      </c>
      <c r="Y30">
        <v>0</v>
      </c>
      <c r="Z30">
        <v>2.1929332060112707</v>
      </c>
      <c r="AA30">
        <v>4.288641357545397</v>
      </c>
      <c r="AB30">
        <v>4.9702592642454606</v>
      </c>
      <c r="AC30">
        <v>3.0052853715299519</v>
      </c>
      <c r="AD30">
        <v>2.6648152786474637</v>
      </c>
      <c r="AE30">
        <v>15.34288011876435</v>
      </c>
      <c r="AF30">
        <v>5.4919951262784386</v>
      </c>
      <c r="AG30">
        <v>13.467706632435815</v>
      </c>
      <c r="AH30">
        <v>28.997462214568984</v>
      </c>
      <c r="AI30">
        <v>1.1859370882905447</v>
      </c>
      <c r="AJ30">
        <v>0</v>
      </c>
      <c r="AK30">
        <v>16.507850390419534</v>
      </c>
      <c r="AL30">
        <v>0</v>
      </c>
      <c r="AM30">
        <v>1.6206559068044246</v>
      </c>
      <c r="AN30">
        <v>0.79033270381966192</v>
      </c>
      <c r="AO30">
        <v>0</v>
      </c>
      <c r="AP30">
        <v>0.47146534251721978</v>
      </c>
      <c r="AQ30">
        <v>19.386787485076184</v>
      </c>
      <c r="AR30">
        <v>2.031607059069088</v>
      </c>
      <c r="AS30">
        <v>1.444023583802964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38.010952271814226</v>
      </c>
      <c r="BB30">
        <f t="shared" si="0"/>
        <v>871.3419728912063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9.3508402368012451</v>
      </c>
      <c r="L31">
        <v>579.31272864866048</v>
      </c>
      <c r="M31">
        <v>27.770217510545447</v>
      </c>
      <c r="N31">
        <v>35.78891250960617</v>
      </c>
      <c r="O31">
        <v>0</v>
      </c>
      <c r="P31">
        <v>41.845023953677455</v>
      </c>
      <c r="Q31">
        <v>6.6076768714341814</v>
      </c>
      <c r="R31">
        <v>11.992741949989137</v>
      </c>
      <c r="S31">
        <v>7.9928788865562472</v>
      </c>
      <c r="T31">
        <v>0</v>
      </c>
      <c r="U31">
        <v>17.125638262867653</v>
      </c>
      <c r="V31">
        <v>4.3696051504880575</v>
      </c>
      <c r="W31">
        <v>13.109611543872219</v>
      </c>
      <c r="X31">
        <v>30.160681512708944</v>
      </c>
      <c r="Y31">
        <v>0</v>
      </c>
      <c r="Z31">
        <v>4.0201526153203924</v>
      </c>
      <c r="AA31">
        <v>5.4642620083489879</v>
      </c>
      <c r="AB31">
        <v>8.1843603506574816</v>
      </c>
      <c r="AC31">
        <v>6.0165019772490087</v>
      </c>
      <c r="AD31">
        <v>5.6576080150281767</v>
      </c>
      <c r="AE31">
        <v>15.347659960759756</v>
      </c>
      <c r="AF31">
        <v>9.2448585931955733</v>
      </c>
      <c r="AG31">
        <v>13.467706632435815</v>
      </c>
      <c r="AH31">
        <v>36.246827768211226</v>
      </c>
      <c r="AI31">
        <v>5.1390610288040079</v>
      </c>
      <c r="AJ31">
        <v>0</v>
      </c>
      <c r="AK31">
        <v>16.507850390419534</v>
      </c>
      <c r="AL31">
        <v>0</v>
      </c>
      <c r="AM31">
        <v>3.2661175685660613</v>
      </c>
      <c r="AN31">
        <v>0.79033270381966192</v>
      </c>
      <c r="AO31">
        <v>0</v>
      </c>
      <c r="AP31">
        <v>0.47146534251721978</v>
      </c>
      <c r="AQ31">
        <v>19.386787485076184</v>
      </c>
      <c r="AR31">
        <v>2.031607059069088</v>
      </c>
      <c r="AS31">
        <v>1.444023583802964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39.213154337036364</v>
      </c>
      <c r="BB31">
        <f t="shared" si="0"/>
        <v>898.9005857834519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9.3508402368012451</v>
      </c>
      <c r="L32">
        <v>579.31272864866048</v>
      </c>
      <c r="M32">
        <v>27.770217510545447</v>
      </c>
      <c r="N32">
        <v>35.78891250960617</v>
      </c>
      <c r="O32">
        <v>0</v>
      </c>
      <c r="P32">
        <v>41.845023953677455</v>
      </c>
      <c r="Q32">
        <v>6.6076768714341814</v>
      </c>
      <c r="R32">
        <v>11.992741949989137</v>
      </c>
      <c r="S32">
        <v>7.9928788865562472</v>
      </c>
      <c r="T32">
        <v>0</v>
      </c>
      <c r="U32">
        <v>17.125638262867653</v>
      </c>
      <c r="V32">
        <v>4.3696051504880575</v>
      </c>
      <c r="W32">
        <v>13.109611543872219</v>
      </c>
      <c r="X32">
        <v>30.160681512708944</v>
      </c>
      <c r="Y32">
        <v>0</v>
      </c>
      <c r="Z32">
        <v>4.0201526153203924</v>
      </c>
      <c r="AA32">
        <v>8.6179883064078471</v>
      </c>
      <c r="AB32">
        <v>8.1843603506574816</v>
      </c>
      <c r="AC32">
        <v>9.0249508614068041</v>
      </c>
      <c r="AD32">
        <v>5.6576080150281767</v>
      </c>
      <c r="AE32">
        <v>15.347659960759756</v>
      </c>
      <c r="AF32">
        <v>9.2448585931955733</v>
      </c>
      <c r="AG32">
        <v>13.467706632435815</v>
      </c>
      <c r="AH32">
        <v>36.246827768211226</v>
      </c>
      <c r="AI32">
        <v>5.1390610288040079</v>
      </c>
      <c r="AJ32">
        <v>0</v>
      </c>
      <c r="AK32">
        <v>16.507850390419534</v>
      </c>
      <c r="AL32">
        <v>0</v>
      </c>
      <c r="AM32">
        <v>4.9115795433103733</v>
      </c>
      <c r="AN32">
        <v>0.79033270381966192</v>
      </c>
      <c r="AO32">
        <v>0</v>
      </c>
      <c r="AP32">
        <v>0.47146534251721978</v>
      </c>
      <c r="AQ32">
        <v>19.386787485076184</v>
      </c>
      <c r="AR32">
        <v>2.031607059069088</v>
      </c>
      <c r="AS32">
        <v>1.444023583802964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39.539513570197322</v>
      </c>
      <c r="BB32">
        <f t="shared" si="0"/>
        <v>906.3818637072518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9.3508402368012451</v>
      </c>
      <c r="L33">
        <v>579.31272864866048</v>
      </c>
      <c r="M33">
        <v>27.770217510545447</v>
      </c>
      <c r="N33">
        <v>35.78891250960617</v>
      </c>
      <c r="O33">
        <v>0</v>
      </c>
      <c r="P33">
        <v>41.845023953677455</v>
      </c>
      <c r="Q33">
        <v>6.6076768714341814</v>
      </c>
      <c r="R33">
        <v>11.992741949989137</v>
      </c>
      <c r="S33">
        <v>7.9928788865562472</v>
      </c>
      <c r="T33">
        <v>0</v>
      </c>
      <c r="U33">
        <v>17.125638262867653</v>
      </c>
      <c r="V33">
        <v>4.3696051504880575</v>
      </c>
      <c r="W33">
        <v>12.92173494531354</v>
      </c>
      <c r="X33">
        <v>30.160681512708944</v>
      </c>
      <c r="Y33">
        <v>0</v>
      </c>
      <c r="Z33">
        <v>4.0201526153203924</v>
      </c>
      <c r="AA33">
        <v>8.6179883064078471</v>
      </c>
      <c r="AB33">
        <v>8.1843603506574816</v>
      </c>
      <c r="AC33">
        <v>9.0249508614068041</v>
      </c>
      <c r="AD33">
        <v>8.4864123356293053</v>
      </c>
      <c r="AE33">
        <v>15.347659960759756</v>
      </c>
      <c r="AF33">
        <v>9.2448585931955733</v>
      </c>
      <c r="AG33">
        <v>13.467706632435815</v>
      </c>
      <c r="AH33">
        <v>36.246827768211226</v>
      </c>
      <c r="AI33">
        <v>5.1390610288040079</v>
      </c>
      <c r="AJ33">
        <v>0</v>
      </c>
      <c r="AK33">
        <v>16.507850390419534</v>
      </c>
      <c r="AL33">
        <v>0</v>
      </c>
      <c r="AM33">
        <v>4.9115795433103733</v>
      </c>
      <c r="AN33">
        <v>0.79033270381966192</v>
      </c>
      <c r="AO33">
        <v>0</v>
      </c>
      <c r="AP33">
        <v>0.47146534251721978</v>
      </c>
      <c r="AQ33">
        <v>19.386787485076184</v>
      </c>
      <c r="AR33">
        <v>4.0632137979544982</v>
      </c>
      <c r="AS33">
        <v>1.444023583802964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39.734825510664109</v>
      </c>
      <c r="BB33">
        <f t="shared" si="0"/>
        <v>910.85908622771296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9.3508402368012451</v>
      </c>
      <c r="L34">
        <v>579.31272864866048</v>
      </c>
      <c r="M34">
        <v>27.770217510545447</v>
      </c>
      <c r="N34">
        <v>35.78891250960617</v>
      </c>
      <c r="O34">
        <v>0</v>
      </c>
      <c r="P34">
        <v>41.845023953677455</v>
      </c>
      <c r="Q34">
        <v>6.6076768714341814</v>
      </c>
      <c r="R34">
        <v>11.992741949989137</v>
      </c>
      <c r="S34">
        <v>7.9928788865562472</v>
      </c>
      <c r="T34">
        <v>0</v>
      </c>
      <c r="U34">
        <v>17.125638262867653</v>
      </c>
      <c r="V34">
        <v>4.3696051504880575</v>
      </c>
      <c r="W34">
        <v>12.92173494531354</v>
      </c>
      <c r="X34">
        <v>30.160681512708944</v>
      </c>
      <c r="Y34">
        <v>0</v>
      </c>
      <c r="Z34">
        <v>4.0201526153203924</v>
      </c>
      <c r="AA34">
        <v>8.6179883064078471</v>
      </c>
      <c r="AB34">
        <v>8.1843603506574816</v>
      </c>
      <c r="AC34">
        <v>9.0249508614068041</v>
      </c>
      <c r="AD34">
        <v>8.4864123356293053</v>
      </c>
      <c r="AE34">
        <v>15.347659960759756</v>
      </c>
      <c r="AF34">
        <v>9.2448585931955733</v>
      </c>
      <c r="AG34">
        <v>13.467706632435815</v>
      </c>
      <c r="AH34">
        <v>36.246827768211226</v>
      </c>
      <c r="AI34">
        <v>5.1390610288040079</v>
      </c>
      <c r="AJ34">
        <v>0</v>
      </c>
      <c r="AK34">
        <v>16.507850390419534</v>
      </c>
      <c r="AL34">
        <v>0</v>
      </c>
      <c r="AM34">
        <v>4.9115795433103733</v>
      </c>
      <c r="AN34">
        <v>0.79033270381966192</v>
      </c>
      <c r="AO34">
        <v>0</v>
      </c>
      <c r="AP34">
        <v>0.47146534251721978</v>
      </c>
      <c r="AQ34">
        <v>19.386787485076184</v>
      </c>
      <c r="AR34">
        <v>9.4808324086829465</v>
      </c>
      <c r="AS34">
        <v>2.4754687263619282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40.004396375551522</v>
      </c>
      <c r="BB34">
        <f t="shared" si="0"/>
        <v>917.03857911611294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4.0387351283656852</v>
      </c>
      <c r="H35">
        <v>0</v>
      </c>
      <c r="I35">
        <v>0</v>
      </c>
      <c r="J35">
        <v>0</v>
      </c>
      <c r="K35">
        <v>9.3508402368012451</v>
      </c>
      <c r="L35">
        <v>579.31272864866048</v>
      </c>
      <c r="M35">
        <v>27.770217510545447</v>
      </c>
      <c r="N35">
        <v>35.78891250960617</v>
      </c>
      <c r="O35">
        <v>0</v>
      </c>
      <c r="P35">
        <v>41.845023953677455</v>
      </c>
      <c r="Q35">
        <v>6.6076768714341814</v>
      </c>
      <c r="R35">
        <v>11.992741949989137</v>
      </c>
      <c r="S35">
        <v>7.9928788865562472</v>
      </c>
      <c r="T35">
        <v>0</v>
      </c>
      <c r="U35">
        <v>17.125638262867653</v>
      </c>
      <c r="V35">
        <v>4.3696051504880575</v>
      </c>
      <c r="W35">
        <v>12.92173494531354</v>
      </c>
      <c r="X35">
        <v>30.160681512708944</v>
      </c>
      <c r="Y35">
        <v>0</v>
      </c>
      <c r="Z35">
        <v>4.0201526153203924</v>
      </c>
      <c r="AA35">
        <v>8.6179883064078471</v>
      </c>
      <c r="AB35">
        <v>8.1843603506574816</v>
      </c>
      <c r="AC35">
        <v>9.0249508614068041</v>
      </c>
      <c r="AD35">
        <v>8.4864123356293053</v>
      </c>
      <c r="AE35">
        <v>15.347659960759756</v>
      </c>
      <c r="AF35">
        <v>9.2448585931955733</v>
      </c>
      <c r="AG35">
        <v>13.467706632435815</v>
      </c>
      <c r="AH35">
        <v>36.246827768211226</v>
      </c>
      <c r="AI35">
        <v>5.1390610288040079</v>
      </c>
      <c r="AJ35">
        <v>0</v>
      </c>
      <c r="AK35">
        <v>16.507850390419534</v>
      </c>
      <c r="AL35">
        <v>0</v>
      </c>
      <c r="AM35">
        <v>3.2661175685660613</v>
      </c>
      <c r="AN35">
        <v>0.79033270381966192</v>
      </c>
      <c r="AO35">
        <v>0</v>
      </c>
      <c r="AP35">
        <v>0.35359900688791479</v>
      </c>
      <c r="AQ35">
        <v>19.386787485076184</v>
      </c>
      <c r="AR35">
        <v>9.4808324086829465</v>
      </c>
      <c r="AS35">
        <v>2.4754687263619282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40.099508380543583</v>
      </c>
      <c r="BB35">
        <f t="shared" si="0"/>
        <v>919.21887392911287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0.2781214777708203</v>
      </c>
      <c r="H36">
        <v>0</v>
      </c>
      <c r="I36">
        <v>0</v>
      </c>
      <c r="J36">
        <v>0</v>
      </c>
      <c r="K36">
        <v>9.3508402368012451</v>
      </c>
      <c r="L36">
        <v>579.31272864866048</v>
      </c>
      <c r="M36">
        <v>27.770217510545447</v>
      </c>
      <c r="N36">
        <v>35.78891250960617</v>
      </c>
      <c r="O36">
        <v>0</v>
      </c>
      <c r="P36">
        <v>41.845023953677455</v>
      </c>
      <c r="Q36">
        <v>6.6076768714341814</v>
      </c>
      <c r="R36">
        <v>11.992741949989137</v>
      </c>
      <c r="S36">
        <v>7.9928788865562472</v>
      </c>
      <c r="T36">
        <v>0</v>
      </c>
      <c r="U36">
        <v>17.125638262867653</v>
      </c>
      <c r="V36">
        <v>4.3696051504880575</v>
      </c>
      <c r="W36">
        <v>12.92173494531354</v>
      </c>
      <c r="X36">
        <v>30.160681512708944</v>
      </c>
      <c r="Y36">
        <v>0</v>
      </c>
      <c r="Z36">
        <v>4.0201526153203924</v>
      </c>
      <c r="AA36">
        <v>7.8019348862450419</v>
      </c>
      <c r="AB36">
        <v>8.1843603506574816</v>
      </c>
      <c r="AC36">
        <v>6.0105707430599038</v>
      </c>
      <c r="AD36">
        <v>8.4864123356293053</v>
      </c>
      <c r="AE36">
        <v>15.347659960759756</v>
      </c>
      <c r="AF36">
        <v>9.2448585931955733</v>
      </c>
      <c r="AG36">
        <v>13.467706632435815</v>
      </c>
      <c r="AH36">
        <v>36.246827768211226</v>
      </c>
      <c r="AI36">
        <v>5.1390610288040079</v>
      </c>
      <c r="AJ36">
        <v>0</v>
      </c>
      <c r="AK36">
        <v>16.507850390419534</v>
      </c>
      <c r="AL36">
        <v>0</v>
      </c>
      <c r="AM36">
        <v>1.6371932854310163</v>
      </c>
      <c r="AN36">
        <v>0.79033270381966192</v>
      </c>
      <c r="AO36">
        <v>0</v>
      </c>
      <c r="AP36">
        <v>0.35359900688791479</v>
      </c>
      <c r="AQ36">
        <v>19.386787485076184</v>
      </c>
      <c r="AR36">
        <v>9.4808324086829465</v>
      </c>
      <c r="AS36">
        <v>2.4754687263619282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39.714113573003971</v>
      </c>
      <c r="BB36">
        <f t="shared" si="0"/>
        <v>910.38429726441302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9.3508402368012451</v>
      </c>
      <c r="L37">
        <v>579.31272864866048</v>
      </c>
      <c r="M37">
        <v>27.770217510545447</v>
      </c>
      <c r="N37">
        <v>35.78891250960617</v>
      </c>
      <c r="O37">
        <v>0</v>
      </c>
      <c r="P37">
        <v>41.845023953677455</v>
      </c>
      <c r="Q37">
        <v>6.6076768714341814</v>
      </c>
      <c r="R37">
        <v>11.992741949989137</v>
      </c>
      <c r="S37">
        <v>7.9928788865562472</v>
      </c>
      <c r="T37">
        <v>0</v>
      </c>
      <c r="U37">
        <v>17.125638262867653</v>
      </c>
      <c r="V37">
        <v>4.3696051504880575</v>
      </c>
      <c r="W37">
        <v>12.92173494531354</v>
      </c>
      <c r="X37">
        <v>30.160681512708944</v>
      </c>
      <c r="Y37">
        <v>0</v>
      </c>
      <c r="Z37">
        <v>2.0100763076601962</v>
      </c>
      <c r="AA37">
        <v>4.288641357545397</v>
      </c>
      <c r="AB37">
        <v>8.1595090262993111</v>
      </c>
      <c r="AC37">
        <v>6.0105707430599038</v>
      </c>
      <c r="AD37">
        <v>8.4864123356293053</v>
      </c>
      <c r="AE37">
        <v>10.19672207117512</v>
      </c>
      <c r="AF37">
        <v>8.2379928461699006</v>
      </c>
      <c r="AG37">
        <v>13.467706632435815</v>
      </c>
      <c r="AH37">
        <v>28.997462214568984</v>
      </c>
      <c r="AI37">
        <v>1.1859370882905447</v>
      </c>
      <c r="AJ37">
        <v>0</v>
      </c>
      <c r="AK37">
        <v>16.507850390419534</v>
      </c>
      <c r="AL37">
        <v>0</v>
      </c>
      <c r="AM37">
        <v>0</v>
      </c>
      <c r="AN37">
        <v>0.79033270381966192</v>
      </c>
      <c r="AO37">
        <v>0</v>
      </c>
      <c r="AP37">
        <v>0.35359900688791479</v>
      </c>
      <c r="AQ37">
        <v>19.386787485076184</v>
      </c>
      <c r="AR37">
        <v>1.015803529534544</v>
      </c>
      <c r="AS37">
        <v>2.4754687263619282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38.322639311369706</v>
      </c>
      <c r="BB37">
        <f t="shared" si="0"/>
        <v>878.48691359221289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9.3508402368012451</v>
      </c>
      <c r="L38">
        <v>579.31272864866048</v>
      </c>
      <c r="M38">
        <v>27.770217510545447</v>
      </c>
      <c r="N38">
        <v>35.78891250960617</v>
      </c>
      <c r="O38">
        <v>0</v>
      </c>
      <c r="P38">
        <v>41.845023953677455</v>
      </c>
      <c r="Q38">
        <v>6.6076768714341814</v>
      </c>
      <c r="R38">
        <v>11.992741949989137</v>
      </c>
      <c r="S38">
        <v>7.9928788865562472</v>
      </c>
      <c r="T38">
        <v>0</v>
      </c>
      <c r="U38">
        <v>17.125638262867653</v>
      </c>
      <c r="V38">
        <v>4.3696051504880575</v>
      </c>
      <c r="W38">
        <v>12.92173494531354</v>
      </c>
      <c r="X38">
        <v>30.160681512708944</v>
      </c>
      <c r="Y38">
        <v>0</v>
      </c>
      <c r="Z38">
        <v>0.33737433938634942</v>
      </c>
      <c r="AA38">
        <v>0</v>
      </c>
      <c r="AB38">
        <v>3.7276946039448968</v>
      </c>
      <c r="AC38">
        <v>3.0052853715299519</v>
      </c>
      <c r="AD38">
        <v>8.4864123356293053</v>
      </c>
      <c r="AE38">
        <v>10.19672207117512</v>
      </c>
      <c r="AF38">
        <v>5.4919951262784386</v>
      </c>
      <c r="AG38">
        <v>13.467706632435815</v>
      </c>
      <c r="AH38">
        <v>21.131753975161764</v>
      </c>
      <c r="AI38">
        <v>0</v>
      </c>
      <c r="AJ38">
        <v>0</v>
      </c>
      <c r="AK38">
        <v>16.507850390419534</v>
      </c>
      <c r="AL38">
        <v>0</v>
      </c>
      <c r="AM38">
        <v>0</v>
      </c>
      <c r="AN38">
        <v>0.79033270381966192</v>
      </c>
      <c r="AO38">
        <v>0</v>
      </c>
      <c r="AP38">
        <v>0.35359900688791479</v>
      </c>
      <c r="AQ38">
        <v>19.386787485076184</v>
      </c>
      <c r="AR38">
        <v>1.015803529534544</v>
      </c>
      <c r="AS38">
        <v>2.4754687263619282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37.26944290957686</v>
      </c>
      <c r="BB38">
        <f t="shared" si="0"/>
        <v>854.34402382671294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9.3508402368012451</v>
      </c>
      <c r="L39">
        <v>578.91736435177484</v>
      </c>
      <c r="M39">
        <v>27.770217510545447</v>
      </c>
      <c r="N39">
        <v>35.78891250960617</v>
      </c>
      <c r="O39">
        <v>0</v>
      </c>
      <c r="P39">
        <v>41.845023953677455</v>
      </c>
      <c r="Q39">
        <v>6.6076768714341814</v>
      </c>
      <c r="R39">
        <v>11.992741949989137</v>
      </c>
      <c r="S39">
        <v>7.9928788865562472</v>
      </c>
      <c r="T39">
        <v>0</v>
      </c>
      <c r="U39">
        <v>17.125638262867653</v>
      </c>
      <c r="V39">
        <v>4.3696051504880575</v>
      </c>
      <c r="W39">
        <v>12.92173494531354</v>
      </c>
      <c r="X39">
        <v>30.160681512708944</v>
      </c>
      <c r="Y39">
        <v>0</v>
      </c>
      <c r="Z39">
        <v>0</v>
      </c>
      <c r="AA39">
        <v>0</v>
      </c>
      <c r="AB39">
        <v>3.7276946039448968</v>
      </c>
      <c r="AC39">
        <v>3.0052853715299519</v>
      </c>
      <c r="AD39">
        <v>5.6576080150281767</v>
      </c>
      <c r="AE39">
        <v>5.0983608791484025</v>
      </c>
      <c r="AF39">
        <v>5.4919951262784386</v>
      </c>
      <c r="AG39">
        <v>13.467706632435815</v>
      </c>
      <c r="AH39">
        <v>13.207346312878315</v>
      </c>
      <c r="AI39">
        <v>0</v>
      </c>
      <c r="AJ39">
        <v>0</v>
      </c>
      <c r="AK39">
        <v>16.507850390419534</v>
      </c>
      <c r="AL39">
        <v>0</v>
      </c>
      <c r="AM39">
        <v>0</v>
      </c>
      <c r="AN39">
        <v>0.79033270381966192</v>
      </c>
      <c r="AO39">
        <v>0</v>
      </c>
      <c r="AP39">
        <v>0.15715511417240657</v>
      </c>
      <c r="AQ39">
        <v>19.386787485076184</v>
      </c>
      <c r="AR39">
        <v>1.015803529534544</v>
      </c>
      <c r="AS39">
        <v>2.4754687263619282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36.568007321153907</v>
      </c>
      <c r="BB39">
        <f t="shared" si="0"/>
        <v>838.26470371123696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9.3508402368012451</v>
      </c>
      <c r="L40">
        <v>578.91736435177484</v>
      </c>
      <c r="M40">
        <v>27.770217510545447</v>
      </c>
      <c r="N40">
        <v>35.78891250960617</v>
      </c>
      <c r="O40">
        <v>0</v>
      </c>
      <c r="P40">
        <v>41.845023953677455</v>
      </c>
      <c r="Q40">
        <v>6.6076768714341814</v>
      </c>
      <c r="R40">
        <v>11.992741949989137</v>
      </c>
      <c r="S40">
        <v>7.9928788865562472</v>
      </c>
      <c r="T40">
        <v>0</v>
      </c>
      <c r="U40">
        <v>17.125638262867653</v>
      </c>
      <c r="V40">
        <v>4.3696051504880575</v>
      </c>
      <c r="W40">
        <v>12.92173494531354</v>
      </c>
      <c r="X40">
        <v>30.160681512708944</v>
      </c>
      <c r="Y40">
        <v>0</v>
      </c>
      <c r="Z40">
        <v>0</v>
      </c>
      <c r="AA40">
        <v>0</v>
      </c>
      <c r="AB40">
        <v>3.7276946039448968</v>
      </c>
      <c r="AC40">
        <v>3.0052853715299519</v>
      </c>
      <c r="AD40">
        <v>5.6576080150281767</v>
      </c>
      <c r="AE40">
        <v>5.0983608791484025</v>
      </c>
      <c r="AF40">
        <v>5.4919951262784386</v>
      </c>
      <c r="AG40">
        <v>13.467706632435815</v>
      </c>
      <c r="AH40">
        <v>7.2493655536422459</v>
      </c>
      <c r="AI40">
        <v>0</v>
      </c>
      <c r="AJ40">
        <v>0</v>
      </c>
      <c r="AK40">
        <v>16.507850390419534</v>
      </c>
      <c r="AL40">
        <v>0</v>
      </c>
      <c r="AM40">
        <v>0</v>
      </c>
      <c r="AN40">
        <v>0.79033270381966192</v>
      </c>
      <c r="AO40">
        <v>0</v>
      </c>
      <c r="AP40">
        <v>0.15715511417240657</v>
      </c>
      <c r="AQ40">
        <v>19.386787485076184</v>
      </c>
      <c r="AR40">
        <v>1.015803529534544</v>
      </c>
      <c r="AS40">
        <v>2.4754687263619282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36.318963725417838</v>
      </c>
      <c r="BB40">
        <f t="shared" si="0"/>
        <v>832.55576654773711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9.3508402368012451</v>
      </c>
      <c r="L41">
        <v>579.31320096267916</v>
      </c>
      <c r="M41">
        <v>27.770217510545447</v>
      </c>
      <c r="N41">
        <v>35.78891250960617</v>
      </c>
      <c r="O41">
        <v>0</v>
      </c>
      <c r="P41">
        <v>41.845023953677455</v>
      </c>
      <c r="Q41">
        <v>6.6076768714341814</v>
      </c>
      <c r="R41">
        <v>11.992741949989137</v>
      </c>
      <c r="S41">
        <v>7.9928788865562472</v>
      </c>
      <c r="T41">
        <v>0</v>
      </c>
      <c r="U41">
        <v>17.125638262867653</v>
      </c>
      <c r="V41">
        <v>4.3696051504880575</v>
      </c>
      <c r="W41">
        <v>12.92173494531354</v>
      </c>
      <c r="X41">
        <v>30.160681512708944</v>
      </c>
      <c r="Y41">
        <v>0</v>
      </c>
      <c r="Z41">
        <v>0</v>
      </c>
      <c r="AA41">
        <v>0</v>
      </c>
      <c r="AB41">
        <v>3.7276946039448968</v>
      </c>
      <c r="AC41">
        <v>3.0052853715299519</v>
      </c>
      <c r="AD41">
        <v>5.6576080150281767</v>
      </c>
      <c r="AE41">
        <v>2.3101949102483821</v>
      </c>
      <c r="AF41">
        <v>2.7459977198914629</v>
      </c>
      <c r="AG41">
        <v>13.467706632435815</v>
      </c>
      <c r="AH41">
        <v>6.7504214000208718</v>
      </c>
      <c r="AI41">
        <v>0</v>
      </c>
      <c r="AJ41">
        <v>0</v>
      </c>
      <c r="AK41">
        <v>16.507850390419534</v>
      </c>
      <c r="AL41">
        <v>0</v>
      </c>
      <c r="AM41">
        <v>0</v>
      </c>
      <c r="AN41">
        <v>0.79033270381966192</v>
      </c>
      <c r="AO41">
        <v>0</v>
      </c>
      <c r="AP41">
        <v>0.15715511417240657</v>
      </c>
      <c r="AQ41">
        <v>19.386787485076184</v>
      </c>
      <c r="AR41">
        <v>1.015803529534544</v>
      </c>
      <c r="AS41">
        <v>5.1159690853683992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36.193698716051699</v>
      </c>
      <c r="BB41">
        <f t="shared" si="0"/>
        <v>829.68426099810551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9.3508402368012451</v>
      </c>
      <c r="L42">
        <v>579.31320096267916</v>
      </c>
      <c r="M42">
        <v>27.770217510545447</v>
      </c>
      <c r="N42">
        <v>35.78891250960617</v>
      </c>
      <c r="O42">
        <v>0</v>
      </c>
      <c r="P42">
        <v>41.845023953677455</v>
      </c>
      <c r="Q42">
        <v>6.6076768714341814</v>
      </c>
      <c r="R42">
        <v>11.992741949989137</v>
      </c>
      <c r="S42">
        <v>7.9928788865562472</v>
      </c>
      <c r="T42">
        <v>0</v>
      </c>
      <c r="U42">
        <v>17.125638262867653</v>
      </c>
      <c r="V42">
        <v>4.3696051504880575</v>
      </c>
      <c r="W42">
        <v>12.92173494531354</v>
      </c>
      <c r="X42">
        <v>30.160681512708944</v>
      </c>
      <c r="Y42">
        <v>0</v>
      </c>
      <c r="Z42">
        <v>0</v>
      </c>
      <c r="AA42">
        <v>0</v>
      </c>
      <c r="AB42">
        <v>3.7276946039448968</v>
      </c>
      <c r="AC42">
        <v>3.0052853715299519</v>
      </c>
      <c r="AD42">
        <v>5.6576080150281767</v>
      </c>
      <c r="AE42">
        <v>0</v>
      </c>
      <c r="AF42">
        <v>2.7459977198914629</v>
      </c>
      <c r="AG42">
        <v>13.467706632435815</v>
      </c>
      <c r="AH42">
        <v>5.869931624921727</v>
      </c>
      <c r="AI42">
        <v>0</v>
      </c>
      <c r="AJ42">
        <v>0</v>
      </c>
      <c r="AK42">
        <v>16.507850390419534</v>
      </c>
      <c r="AL42">
        <v>0</v>
      </c>
      <c r="AM42">
        <v>0</v>
      </c>
      <c r="AN42">
        <v>0.79033270381966192</v>
      </c>
      <c r="AO42">
        <v>0</v>
      </c>
      <c r="AP42">
        <v>0.15715511417240657</v>
      </c>
      <c r="AQ42">
        <v>19.386787485076184</v>
      </c>
      <c r="AR42">
        <v>4.0632137979544982</v>
      </c>
      <c r="AS42">
        <v>5.1159690853683992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36.187709845424131</v>
      </c>
      <c r="BB42">
        <f t="shared" si="0"/>
        <v>829.54697545180557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9.3508402368012451</v>
      </c>
      <c r="L43">
        <v>579.31320096267916</v>
      </c>
      <c r="M43">
        <v>27.770217510545447</v>
      </c>
      <c r="N43">
        <v>35.78891250960617</v>
      </c>
      <c r="O43">
        <v>0</v>
      </c>
      <c r="P43">
        <v>41.845023953677455</v>
      </c>
      <c r="Q43">
        <v>6.6076768714341814</v>
      </c>
      <c r="R43">
        <v>11.992741949989137</v>
      </c>
      <c r="S43">
        <v>7.9928788865562472</v>
      </c>
      <c r="T43">
        <v>0</v>
      </c>
      <c r="U43">
        <v>17.125638262867653</v>
      </c>
      <c r="V43">
        <v>4.3696051504880575</v>
      </c>
      <c r="W43">
        <v>12.994745357098212</v>
      </c>
      <c r="X43">
        <v>30.160681512708944</v>
      </c>
      <c r="Y43">
        <v>0</v>
      </c>
      <c r="Z43">
        <v>0</v>
      </c>
      <c r="AA43">
        <v>0</v>
      </c>
      <c r="AB43">
        <v>3.7276946039448968</v>
      </c>
      <c r="AC43">
        <v>3.0052853715299519</v>
      </c>
      <c r="AD43">
        <v>5.6576080150281767</v>
      </c>
      <c r="AE43">
        <v>0</v>
      </c>
      <c r="AF43">
        <v>2.7459977198914629</v>
      </c>
      <c r="AG43">
        <v>13.467706632435815</v>
      </c>
      <c r="AH43">
        <v>0</v>
      </c>
      <c r="AI43">
        <v>0</v>
      </c>
      <c r="AJ43">
        <v>0</v>
      </c>
      <c r="AK43">
        <v>16.507850390419534</v>
      </c>
      <c r="AL43">
        <v>0</v>
      </c>
      <c r="AM43">
        <v>0</v>
      </c>
      <c r="AN43">
        <v>0.79033270381966192</v>
      </c>
      <c r="AO43">
        <v>0</v>
      </c>
      <c r="AP43">
        <v>0.15715511417240657</v>
      </c>
      <c r="AQ43">
        <v>19.386787485076184</v>
      </c>
      <c r="AR43">
        <v>9.4808324086829465</v>
      </c>
      <c r="AS43">
        <v>3.2181094723439778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36.092524464819036</v>
      </c>
      <c r="BB43">
        <f t="shared" si="0"/>
        <v>827.36499861697757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9.3508402368012451</v>
      </c>
      <c r="L44">
        <v>579.31320096267916</v>
      </c>
      <c r="M44">
        <v>27.770217510545447</v>
      </c>
      <c r="N44">
        <v>35.78891250960617</v>
      </c>
      <c r="O44">
        <v>0</v>
      </c>
      <c r="P44">
        <v>41.845023953677455</v>
      </c>
      <c r="Q44">
        <v>6.6076768714341814</v>
      </c>
      <c r="R44">
        <v>11.992741949989137</v>
      </c>
      <c r="S44">
        <v>7.9928788865562472</v>
      </c>
      <c r="T44">
        <v>0</v>
      </c>
      <c r="U44">
        <v>17.125638262867653</v>
      </c>
      <c r="V44">
        <v>4.3696051504880575</v>
      </c>
      <c r="W44">
        <v>12.994745357098212</v>
      </c>
      <c r="X44">
        <v>30.160681512708944</v>
      </c>
      <c r="Y44">
        <v>0</v>
      </c>
      <c r="Z44">
        <v>0</v>
      </c>
      <c r="AA44">
        <v>0</v>
      </c>
      <c r="AB44">
        <v>3.7276946039448968</v>
      </c>
      <c r="AC44">
        <v>3.0052853715299519</v>
      </c>
      <c r="AD44">
        <v>2.6648152786474637</v>
      </c>
      <c r="AE44">
        <v>0</v>
      </c>
      <c r="AF44">
        <v>2.7459977198914629</v>
      </c>
      <c r="AG44">
        <v>13.467706632435815</v>
      </c>
      <c r="AH44">
        <v>0</v>
      </c>
      <c r="AI44">
        <v>0</v>
      </c>
      <c r="AJ44">
        <v>0</v>
      </c>
      <c r="AK44">
        <v>16.507850390419534</v>
      </c>
      <c r="AL44">
        <v>0</v>
      </c>
      <c r="AM44">
        <v>0</v>
      </c>
      <c r="AN44">
        <v>0.79033270381966192</v>
      </c>
      <c r="AO44">
        <v>0</v>
      </c>
      <c r="AP44">
        <v>0.15715511417240657</v>
      </c>
      <c r="AQ44">
        <v>15.972515370486327</v>
      </c>
      <c r="AR44">
        <v>9.4808324086829465</v>
      </c>
      <c r="AS44">
        <v>3.2181094723439778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35.824709154048463</v>
      </c>
      <c r="BB44">
        <f t="shared" si="0"/>
        <v>821.22574907677756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9.3508402368012451</v>
      </c>
      <c r="L45">
        <v>579.31320096267916</v>
      </c>
      <c r="M45">
        <v>27.770217510545447</v>
      </c>
      <c r="N45">
        <v>35.78891250960617</v>
      </c>
      <c r="O45">
        <v>0</v>
      </c>
      <c r="P45">
        <v>41.845023953677455</v>
      </c>
      <c r="Q45">
        <v>6.6076768714341814</v>
      </c>
      <c r="R45">
        <v>11.992741949989137</v>
      </c>
      <c r="S45">
        <v>7.9928788865562472</v>
      </c>
      <c r="T45">
        <v>0</v>
      </c>
      <c r="U45">
        <v>17.125638262867653</v>
      </c>
      <c r="V45">
        <v>4.3696051504880575</v>
      </c>
      <c r="W45">
        <v>12.994745357098212</v>
      </c>
      <c r="X45">
        <v>30.160681512708944</v>
      </c>
      <c r="Y45">
        <v>0</v>
      </c>
      <c r="Z45">
        <v>0</v>
      </c>
      <c r="AA45">
        <v>0</v>
      </c>
      <c r="AB45">
        <v>3.7276946039448968</v>
      </c>
      <c r="AC45">
        <v>0</v>
      </c>
      <c r="AD45">
        <v>0</v>
      </c>
      <c r="AE45">
        <v>0</v>
      </c>
      <c r="AF45">
        <v>2.7459977198914629</v>
      </c>
      <c r="AG45">
        <v>13.467706632435815</v>
      </c>
      <c r="AH45">
        <v>0</v>
      </c>
      <c r="AI45">
        <v>0</v>
      </c>
      <c r="AJ45">
        <v>0</v>
      </c>
      <c r="AK45">
        <v>16.507850390419534</v>
      </c>
      <c r="AL45">
        <v>0</v>
      </c>
      <c r="AM45">
        <v>0</v>
      </c>
      <c r="AN45">
        <v>0.79033270381966192</v>
      </c>
      <c r="AO45">
        <v>0</v>
      </c>
      <c r="AP45">
        <v>0.15715511417240657</v>
      </c>
      <c r="AQ45">
        <v>14.540090536213734</v>
      </c>
      <c r="AR45">
        <v>2.031607059069088</v>
      </c>
      <c r="AS45">
        <v>3.2181094723439778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35.216445969184591</v>
      </c>
      <c r="BB45">
        <f t="shared" si="0"/>
        <v>807.28226142757751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9.3508402368012451</v>
      </c>
      <c r="L46">
        <v>579.31320096267916</v>
      </c>
      <c r="M46">
        <v>27.770217510545447</v>
      </c>
      <c r="N46">
        <v>35.78891250960617</v>
      </c>
      <c r="O46">
        <v>0</v>
      </c>
      <c r="P46">
        <v>41.845023953677455</v>
      </c>
      <c r="Q46">
        <v>6.6076768714341814</v>
      </c>
      <c r="R46">
        <v>11.992741949989137</v>
      </c>
      <c r="S46">
        <v>7.9928788865562472</v>
      </c>
      <c r="T46">
        <v>0</v>
      </c>
      <c r="U46">
        <v>17.125638262867653</v>
      </c>
      <c r="V46">
        <v>4.3696051504880575</v>
      </c>
      <c r="W46">
        <v>12.994745357098212</v>
      </c>
      <c r="X46">
        <v>30.160681512708944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2.7459977198914629</v>
      </c>
      <c r="AG46">
        <v>13.467706632435815</v>
      </c>
      <c r="AH46">
        <v>0</v>
      </c>
      <c r="AI46">
        <v>0</v>
      </c>
      <c r="AJ46">
        <v>0</v>
      </c>
      <c r="AK46">
        <v>16.507850390419534</v>
      </c>
      <c r="AL46">
        <v>0</v>
      </c>
      <c r="AM46">
        <v>0</v>
      </c>
      <c r="AN46">
        <v>0.79033270381966192</v>
      </c>
      <c r="AO46">
        <v>0</v>
      </c>
      <c r="AP46">
        <v>0.15715511417240657</v>
      </c>
      <c r="AQ46">
        <v>9.693393897724901</v>
      </c>
      <c r="AR46">
        <v>1.015803529534544</v>
      </c>
      <c r="AS46">
        <v>3.2181094723439778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34.815575827716316</v>
      </c>
      <c r="BB46">
        <f t="shared" si="0"/>
        <v>798.09293679707764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9.3508402368012451</v>
      </c>
      <c r="L47">
        <v>579.31320096267916</v>
      </c>
      <c r="M47">
        <v>27.770217510545447</v>
      </c>
      <c r="N47">
        <v>35.78891250960617</v>
      </c>
      <c r="O47">
        <v>0</v>
      </c>
      <c r="P47">
        <v>41.845023953677455</v>
      </c>
      <c r="Q47">
        <v>6.6076768714341814</v>
      </c>
      <c r="R47">
        <v>11.992741949989137</v>
      </c>
      <c r="S47">
        <v>7.9928788865562472</v>
      </c>
      <c r="T47">
        <v>0</v>
      </c>
      <c r="U47">
        <v>17.125638262867653</v>
      </c>
      <c r="V47">
        <v>4.3696051504880575</v>
      </c>
      <c r="W47">
        <v>12.818734256765383</v>
      </c>
      <c r="X47">
        <v>30.160681512708944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2.7459977198914629</v>
      </c>
      <c r="AG47">
        <v>13.467706632435815</v>
      </c>
      <c r="AH47">
        <v>0</v>
      </c>
      <c r="AI47">
        <v>0</v>
      </c>
      <c r="AJ47">
        <v>0</v>
      </c>
      <c r="AK47">
        <v>16.507850390419534</v>
      </c>
      <c r="AL47">
        <v>0</v>
      </c>
      <c r="AM47">
        <v>0</v>
      </c>
      <c r="AN47">
        <v>0.79033270381966192</v>
      </c>
      <c r="AO47">
        <v>0</v>
      </c>
      <c r="AP47">
        <v>0.15715511417240657</v>
      </c>
      <c r="AQ47">
        <v>4.8466969488624505</v>
      </c>
      <c r="AR47">
        <v>1.015803529534544</v>
      </c>
      <c r="AS47">
        <v>3.2181094723439778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34.605626631259945</v>
      </c>
      <c r="BB47">
        <f t="shared" si="0"/>
        <v>793.28017794433879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9.3508402368012451</v>
      </c>
      <c r="L48">
        <v>579.31320096267916</v>
      </c>
      <c r="M48">
        <v>27.770217510545447</v>
      </c>
      <c r="N48">
        <v>35.78891250960617</v>
      </c>
      <c r="O48">
        <v>0</v>
      </c>
      <c r="P48">
        <v>41.845023953677455</v>
      </c>
      <c r="Q48">
        <v>6.6076768714341814</v>
      </c>
      <c r="R48">
        <v>11.992741949989137</v>
      </c>
      <c r="S48">
        <v>7.9928788865562472</v>
      </c>
      <c r="T48">
        <v>0</v>
      </c>
      <c r="U48">
        <v>17.125638262867653</v>
      </c>
      <c r="V48">
        <v>4.3696051504880575</v>
      </c>
      <c r="W48">
        <v>12.818734256765383</v>
      </c>
      <c r="X48">
        <v>30.160681512708944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2.7459977198914629</v>
      </c>
      <c r="AG48">
        <v>13.467706632435815</v>
      </c>
      <c r="AH48">
        <v>0</v>
      </c>
      <c r="AI48">
        <v>0</v>
      </c>
      <c r="AJ48">
        <v>0</v>
      </c>
      <c r="AK48">
        <v>16.507850390419534</v>
      </c>
      <c r="AL48">
        <v>0</v>
      </c>
      <c r="AM48">
        <v>0</v>
      </c>
      <c r="AN48">
        <v>0.79033270381966192</v>
      </c>
      <c r="AO48">
        <v>0</v>
      </c>
      <c r="AP48">
        <v>0.15715511417240657</v>
      </c>
      <c r="AQ48">
        <v>0</v>
      </c>
      <c r="AR48">
        <v>1.015803529534544</v>
      </c>
      <c r="AS48">
        <v>3.2181094723439778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34.403034698797498</v>
      </c>
      <c r="BB48">
        <f t="shared" si="0"/>
        <v>788.63607292793881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9.3508402368012451</v>
      </c>
      <c r="L49">
        <v>579.31320096267916</v>
      </c>
      <c r="M49">
        <v>27.770217510545447</v>
      </c>
      <c r="N49">
        <v>35.78891250960617</v>
      </c>
      <c r="O49">
        <v>0</v>
      </c>
      <c r="P49">
        <v>41.845023953677455</v>
      </c>
      <c r="Q49">
        <v>6.6076768714341814</v>
      </c>
      <c r="R49">
        <v>11.992741949989137</v>
      </c>
      <c r="S49">
        <v>7.9928788865562472</v>
      </c>
      <c r="T49">
        <v>0</v>
      </c>
      <c r="U49">
        <v>17.125638262867653</v>
      </c>
      <c r="V49">
        <v>4.3696051504880575</v>
      </c>
      <c r="W49">
        <v>12.818734256765383</v>
      </c>
      <c r="X49">
        <v>30.160681512708944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2.7459977198914629</v>
      </c>
      <c r="AG49">
        <v>13.467706632435815</v>
      </c>
      <c r="AH49">
        <v>0</v>
      </c>
      <c r="AI49">
        <v>0</v>
      </c>
      <c r="AJ49">
        <v>0</v>
      </c>
      <c r="AK49">
        <v>16.507850390419534</v>
      </c>
      <c r="AL49">
        <v>0</v>
      </c>
      <c r="AM49">
        <v>0</v>
      </c>
      <c r="AN49">
        <v>0.79033270381966192</v>
      </c>
      <c r="AO49">
        <v>0</v>
      </c>
      <c r="AP49">
        <v>0.15715511417240657</v>
      </c>
      <c r="AQ49">
        <v>0</v>
      </c>
      <c r="AR49">
        <v>1.015803529534544</v>
      </c>
      <c r="AS49">
        <v>3.2181094723439778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34.403034698797498</v>
      </c>
      <c r="BB49">
        <f t="shared" si="0"/>
        <v>788.63607292793881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9.3508402368012451</v>
      </c>
      <c r="L50">
        <v>579.31320096267916</v>
      </c>
      <c r="M50">
        <v>27.770217510545447</v>
      </c>
      <c r="N50">
        <v>35.78891250960617</v>
      </c>
      <c r="O50">
        <v>0</v>
      </c>
      <c r="P50">
        <v>41.845023953677455</v>
      </c>
      <c r="Q50">
        <v>6.6076768714341814</v>
      </c>
      <c r="R50">
        <v>11.992741949989137</v>
      </c>
      <c r="S50">
        <v>7.9928788865562472</v>
      </c>
      <c r="T50">
        <v>0</v>
      </c>
      <c r="U50">
        <v>17.125638262867653</v>
      </c>
      <c r="V50">
        <v>4.3696051504880575</v>
      </c>
      <c r="W50">
        <v>12.818734256765383</v>
      </c>
      <c r="X50">
        <v>30.160681512708944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2.7459977198914629</v>
      </c>
      <c r="AG50">
        <v>13.467706632435815</v>
      </c>
      <c r="AH50">
        <v>0</v>
      </c>
      <c r="AI50">
        <v>0</v>
      </c>
      <c r="AJ50">
        <v>0</v>
      </c>
      <c r="AK50">
        <v>16.507850390419534</v>
      </c>
      <c r="AL50">
        <v>0</v>
      </c>
      <c r="AM50">
        <v>0</v>
      </c>
      <c r="AN50">
        <v>0.79033270381966192</v>
      </c>
      <c r="AO50">
        <v>0</v>
      </c>
      <c r="AP50">
        <v>0.15715511417240657</v>
      </c>
      <c r="AQ50">
        <v>0</v>
      </c>
      <c r="AR50">
        <v>1.015803529534544</v>
      </c>
      <c r="AS50">
        <v>3.2181094723439778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34.403034698797498</v>
      </c>
      <c r="BB50">
        <f t="shared" si="0"/>
        <v>788.63607292793881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9.3508402368012451</v>
      </c>
      <c r="L51">
        <v>579.31320096267916</v>
      </c>
      <c r="M51">
        <v>27.770217510545447</v>
      </c>
      <c r="N51">
        <v>35.78891250960617</v>
      </c>
      <c r="O51">
        <v>0</v>
      </c>
      <c r="P51">
        <v>41.845023953677455</v>
      </c>
      <c r="Q51">
        <v>6.7220652657573972</v>
      </c>
      <c r="R51">
        <v>11.992741949989137</v>
      </c>
      <c r="S51">
        <v>8.1624763346404627</v>
      </c>
      <c r="T51">
        <v>0</v>
      </c>
      <c r="U51">
        <v>17.125638262867653</v>
      </c>
      <c r="V51">
        <v>4.3696051504880575</v>
      </c>
      <c r="W51">
        <v>12.818734256765383</v>
      </c>
      <c r="X51">
        <v>30.160681512708944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2.7459977198914629</v>
      </c>
      <c r="AG51">
        <v>13.467706632435815</v>
      </c>
      <c r="AH51">
        <v>0</v>
      </c>
      <c r="AI51">
        <v>0</v>
      </c>
      <c r="AJ51">
        <v>0</v>
      </c>
      <c r="AK51">
        <v>16.507850390419534</v>
      </c>
      <c r="AL51">
        <v>0</v>
      </c>
      <c r="AM51">
        <v>0</v>
      </c>
      <c r="AN51">
        <v>0.79033270381966192</v>
      </c>
      <c r="AO51">
        <v>0</v>
      </c>
      <c r="AP51">
        <v>0.15715511417240657</v>
      </c>
      <c r="AQ51">
        <v>0</v>
      </c>
      <c r="AR51">
        <v>1.015803529534544</v>
      </c>
      <c r="AS51">
        <v>1.6503124842412857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34.349371392907436</v>
      </c>
      <c r="BB51">
        <f t="shared" si="0"/>
        <v>787.4059250881337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9.3508402368012451</v>
      </c>
      <c r="L52">
        <v>579.31320096267916</v>
      </c>
      <c r="M52">
        <v>27.770217510545447</v>
      </c>
      <c r="N52">
        <v>35.78891250960617</v>
      </c>
      <c r="O52">
        <v>0</v>
      </c>
      <c r="P52">
        <v>41.845023953677455</v>
      </c>
      <c r="Q52">
        <v>6.7224315423244692</v>
      </c>
      <c r="R52">
        <v>11.992741949989137</v>
      </c>
      <c r="S52">
        <v>8.1641828411926074</v>
      </c>
      <c r="T52">
        <v>0</v>
      </c>
      <c r="U52">
        <v>17.125638262867653</v>
      </c>
      <c r="V52">
        <v>4.3696051504880575</v>
      </c>
      <c r="W52">
        <v>12.818734256765383</v>
      </c>
      <c r="X52">
        <v>30.160681512708944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2.7459977198914629</v>
      </c>
      <c r="AG52">
        <v>13.467706632435815</v>
      </c>
      <c r="AH52">
        <v>0</v>
      </c>
      <c r="AI52">
        <v>0</v>
      </c>
      <c r="AJ52">
        <v>0</v>
      </c>
      <c r="AK52">
        <v>16.507850390419534</v>
      </c>
      <c r="AL52">
        <v>0</v>
      </c>
      <c r="AM52">
        <v>0</v>
      </c>
      <c r="AN52">
        <v>0.79033270381966192</v>
      </c>
      <c r="AO52">
        <v>0</v>
      </c>
      <c r="AP52">
        <v>0.15715511417240657</v>
      </c>
      <c r="AQ52">
        <v>0</v>
      </c>
      <c r="AR52">
        <v>1.015803529534544</v>
      </c>
      <c r="AS52">
        <v>1.6503124842412857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34.349458035241831</v>
      </c>
      <c r="BB52">
        <f t="shared" si="0"/>
        <v>787.40791122891858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9.3508402368012451</v>
      </c>
      <c r="L53">
        <v>579.31320096267916</v>
      </c>
      <c r="M53">
        <v>27.770217510545447</v>
      </c>
      <c r="N53">
        <v>35.78891250960617</v>
      </c>
      <c r="O53">
        <v>0</v>
      </c>
      <c r="P53">
        <v>41.845023953677455</v>
      </c>
      <c r="Q53">
        <v>6.7224315423244692</v>
      </c>
      <c r="R53">
        <v>11.992741949989137</v>
      </c>
      <c r="S53">
        <v>8.1641828411926074</v>
      </c>
      <c r="T53">
        <v>0</v>
      </c>
      <c r="U53">
        <v>17.125638262867653</v>
      </c>
      <c r="V53">
        <v>4.3696051504880575</v>
      </c>
      <c r="W53">
        <v>12.818734256765383</v>
      </c>
      <c r="X53">
        <v>30.160681512708944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2.7459977198914629</v>
      </c>
      <c r="AG53">
        <v>13.467706632435815</v>
      </c>
      <c r="AH53">
        <v>0</v>
      </c>
      <c r="AI53">
        <v>0</v>
      </c>
      <c r="AJ53">
        <v>0</v>
      </c>
      <c r="AK53">
        <v>16.507850390419534</v>
      </c>
      <c r="AL53">
        <v>0</v>
      </c>
      <c r="AM53">
        <v>0</v>
      </c>
      <c r="AN53">
        <v>0.79033270381966192</v>
      </c>
      <c r="AO53">
        <v>0</v>
      </c>
      <c r="AP53">
        <v>0.47146534251721978</v>
      </c>
      <c r="AQ53">
        <v>0</v>
      </c>
      <c r="AR53">
        <v>1.015803529534544</v>
      </c>
      <c r="AS53">
        <v>2.0628906053016069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34.379841968246971</v>
      </c>
      <c r="BB53">
        <f t="shared" si="0"/>
        <v>788.10441564531857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9.3508402368012451</v>
      </c>
      <c r="L54">
        <v>579.31320096267916</v>
      </c>
      <c r="M54">
        <v>27.770217510545447</v>
      </c>
      <c r="N54">
        <v>35.78891250960617</v>
      </c>
      <c r="O54">
        <v>0</v>
      </c>
      <c r="P54">
        <v>41.845023953677455</v>
      </c>
      <c r="Q54">
        <v>6.7224315423244692</v>
      </c>
      <c r="R54">
        <v>11.992741949989137</v>
      </c>
      <c r="S54">
        <v>8.1641828411926074</v>
      </c>
      <c r="T54">
        <v>0</v>
      </c>
      <c r="U54">
        <v>17.125638262867653</v>
      </c>
      <c r="V54">
        <v>4.3696051504880575</v>
      </c>
      <c r="W54">
        <v>12.818734256765383</v>
      </c>
      <c r="X54">
        <v>30.160681512708944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2.7459977198914629</v>
      </c>
      <c r="AG54">
        <v>13.467706632435815</v>
      </c>
      <c r="AH54">
        <v>0</v>
      </c>
      <c r="AI54">
        <v>0</v>
      </c>
      <c r="AJ54">
        <v>0</v>
      </c>
      <c r="AK54">
        <v>16.507850390419534</v>
      </c>
      <c r="AL54">
        <v>0</v>
      </c>
      <c r="AM54">
        <v>0</v>
      </c>
      <c r="AN54">
        <v>0.79033270381966192</v>
      </c>
      <c r="AO54">
        <v>0</v>
      </c>
      <c r="AP54">
        <v>0.47146534251721978</v>
      </c>
      <c r="AQ54">
        <v>0</v>
      </c>
      <c r="AR54">
        <v>1.015803529534544</v>
      </c>
      <c r="AS54">
        <v>2.0628906053016069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34.379841968246971</v>
      </c>
      <c r="BB54">
        <f t="shared" si="0"/>
        <v>788.10441564531857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9.3508402368012451</v>
      </c>
      <c r="L55">
        <v>579.31320096267916</v>
      </c>
      <c r="M55">
        <v>27.770217510545447</v>
      </c>
      <c r="N55">
        <v>35.78891250960617</v>
      </c>
      <c r="O55">
        <v>0</v>
      </c>
      <c r="P55">
        <v>41.845023953677455</v>
      </c>
      <c r="Q55">
        <v>6.7224315423244692</v>
      </c>
      <c r="R55">
        <v>11.992741949989137</v>
      </c>
      <c r="S55">
        <v>8.1641828411926074</v>
      </c>
      <c r="T55">
        <v>0</v>
      </c>
      <c r="U55">
        <v>17.125638262867653</v>
      </c>
      <c r="V55">
        <v>4.3696051504880575</v>
      </c>
      <c r="W55">
        <v>12.818734256765383</v>
      </c>
      <c r="X55">
        <v>30.160681512708944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2.7459977198914629</v>
      </c>
      <c r="AG55">
        <v>13.467706632435815</v>
      </c>
      <c r="AH55">
        <v>0</v>
      </c>
      <c r="AI55">
        <v>0</v>
      </c>
      <c r="AJ55">
        <v>0</v>
      </c>
      <c r="AK55">
        <v>16.507850390419534</v>
      </c>
      <c r="AL55">
        <v>0</v>
      </c>
      <c r="AM55">
        <v>0</v>
      </c>
      <c r="AN55">
        <v>0.79033270381966192</v>
      </c>
      <c r="AO55">
        <v>0</v>
      </c>
      <c r="AP55">
        <v>0.47146534251721978</v>
      </c>
      <c r="AQ55">
        <v>0</v>
      </c>
      <c r="AR55">
        <v>1.015803529534544</v>
      </c>
      <c r="AS55">
        <v>2.0628906053016069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34.379841968246971</v>
      </c>
      <c r="BB55">
        <f t="shared" si="0"/>
        <v>788.10441564531857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9.3508402368012451</v>
      </c>
      <c r="L56">
        <v>579.31320096267916</v>
      </c>
      <c r="M56">
        <v>27.770217510545447</v>
      </c>
      <c r="N56">
        <v>35.78891250960617</v>
      </c>
      <c r="O56">
        <v>0</v>
      </c>
      <c r="P56">
        <v>41.845023953677455</v>
      </c>
      <c r="Q56">
        <v>6.7224315423244692</v>
      </c>
      <c r="R56">
        <v>11.992741949989137</v>
      </c>
      <c r="S56">
        <v>8.1641828411926074</v>
      </c>
      <c r="T56">
        <v>0</v>
      </c>
      <c r="U56">
        <v>17.125638262867653</v>
      </c>
      <c r="V56">
        <v>4.3696051504880575</v>
      </c>
      <c r="W56">
        <v>12.818734256765383</v>
      </c>
      <c r="X56">
        <v>30.160681512708944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2.7459977198914629</v>
      </c>
      <c r="AG56">
        <v>13.467706632435815</v>
      </c>
      <c r="AH56">
        <v>0</v>
      </c>
      <c r="AI56">
        <v>0</v>
      </c>
      <c r="AJ56">
        <v>0</v>
      </c>
      <c r="AK56">
        <v>16.507850390419534</v>
      </c>
      <c r="AL56">
        <v>0</v>
      </c>
      <c r="AM56">
        <v>0</v>
      </c>
      <c r="AN56">
        <v>0.79033270381966192</v>
      </c>
      <c r="AO56">
        <v>0</v>
      </c>
      <c r="AP56">
        <v>0.47146534251721978</v>
      </c>
      <c r="AQ56">
        <v>0</v>
      </c>
      <c r="AR56">
        <v>1.015803529534544</v>
      </c>
      <c r="AS56">
        <v>2.0628906053016069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34.379841968246971</v>
      </c>
      <c r="BB56">
        <f t="shared" si="0"/>
        <v>788.10441564531857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9.3508402368012451</v>
      </c>
      <c r="L57">
        <v>579.31320096267916</v>
      </c>
      <c r="M57">
        <v>27.770217510545447</v>
      </c>
      <c r="N57">
        <v>35.78891250960617</v>
      </c>
      <c r="O57">
        <v>0</v>
      </c>
      <c r="P57">
        <v>41.845023953677455</v>
      </c>
      <c r="Q57">
        <v>6.7223365543348317</v>
      </c>
      <c r="R57">
        <v>11.992741949989137</v>
      </c>
      <c r="S57">
        <v>8.1641828411926074</v>
      </c>
      <c r="T57">
        <v>0</v>
      </c>
      <c r="U57">
        <v>17.125638262867653</v>
      </c>
      <c r="V57">
        <v>4.3696051504880575</v>
      </c>
      <c r="W57">
        <v>12.818734256765383</v>
      </c>
      <c r="X57">
        <v>30.160681512708944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2.7459977198914629</v>
      </c>
      <c r="AG57">
        <v>13.467706632435815</v>
      </c>
      <c r="AH57">
        <v>0</v>
      </c>
      <c r="AI57">
        <v>0</v>
      </c>
      <c r="AJ57">
        <v>0</v>
      </c>
      <c r="AK57">
        <v>16.507850390419534</v>
      </c>
      <c r="AL57">
        <v>0</v>
      </c>
      <c r="AM57">
        <v>0</v>
      </c>
      <c r="AN57">
        <v>0.79033270381966192</v>
      </c>
      <c r="AO57">
        <v>0</v>
      </c>
      <c r="AP57">
        <v>1.7287062558964725</v>
      </c>
      <c r="AQ57">
        <v>0</v>
      </c>
      <c r="AR57">
        <v>1.015803529534544</v>
      </c>
      <c r="AS57">
        <v>2.0628906053016069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34.432390667928253</v>
      </c>
      <c r="BB57">
        <f t="shared" si="0"/>
        <v>789.30901287102688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9.3508402368012451</v>
      </c>
      <c r="L58">
        <v>579.31320096267916</v>
      </c>
      <c r="M58">
        <v>27.770217510545447</v>
      </c>
      <c r="N58">
        <v>35.78891250960617</v>
      </c>
      <c r="O58">
        <v>0</v>
      </c>
      <c r="P58">
        <v>41.845023953677455</v>
      </c>
      <c r="Q58">
        <v>6.7223706045267946</v>
      </c>
      <c r="R58">
        <v>11.992741949989137</v>
      </c>
      <c r="S58">
        <v>8.1641828411926074</v>
      </c>
      <c r="T58">
        <v>0</v>
      </c>
      <c r="U58">
        <v>17.125638262867653</v>
      </c>
      <c r="V58">
        <v>4.3696051504880575</v>
      </c>
      <c r="W58">
        <v>12.818734256765383</v>
      </c>
      <c r="X58">
        <v>30.160681512708944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2.7459977198914629</v>
      </c>
      <c r="AG58">
        <v>13.467706632435815</v>
      </c>
      <c r="AH58">
        <v>0</v>
      </c>
      <c r="AI58">
        <v>0</v>
      </c>
      <c r="AJ58">
        <v>0</v>
      </c>
      <c r="AK58">
        <v>16.507850390419534</v>
      </c>
      <c r="AL58">
        <v>0</v>
      </c>
      <c r="AM58">
        <v>0</v>
      </c>
      <c r="AN58">
        <v>0.79033270381966192</v>
      </c>
      <c r="AO58">
        <v>0</v>
      </c>
      <c r="AP58">
        <v>1.7287062558964725</v>
      </c>
      <c r="AQ58">
        <v>0</v>
      </c>
      <c r="AR58">
        <v>2.031607059069088</v>
      </c>
      <c r="AS58">
        <v>2.0628906053016069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34.474852678760818</v>
      </c>
      <c r="BB58">
        <f t="shared" si="0"/>
        <v>790.28238843992085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9.3508402368012451</v>
      </c>
      <c r="L59">
        <v>579.31320096267916</v>
      </c>
      <c r="M59">
        <v>27.770217510545447</v>
      </c>
      <c r="N59">
        <v>35.78891250960617</v>
      </c>
      <c r="O59">
        <v>0</v>
      </c>
      <c r="P59">
        <v>41.845023953677455</v>
      </c>
      <c r="Q59">
        <v>6.7223706045267946</v>
      </c>
      <c r="R59">
        <v>11.992741949989137</v>
      </c>
      <c r="S59">
        <v>8.1641828411926074</v>
      </c>
      <c r="T59">
        <v>0</v>
      </c>
      <c r="U59">
        <v>17.125638262867653</v>
      </c>
      <c r="V59">
        <v>4.3696051504880575</v>
      </c>
      <c r="W59">
        <v>12.818734256765383</v>
      </c>
      <c r="X59">
        <v>30.160681512708944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2.7459977198914629</v>
      </c>
      <c r="AG59">
        <v>13.467706632435815</v>
      </c>
      <c r="AH59">
        <v>0</v>
      </c>
      <c r="AI59">
        <v>0</v>
      </c>
      <c r="AJ59">
        <v>0</v>
      </c>
      <c r="AK59">
        <v>16.507850390419534</v>
      </c>
      <c r="AL59">
        <v>0</v>
      </c>
      <c r="AM59">
        <v>0</v>
      </c>
      <c r="AN59">
        <v>0.79033270381966192</v>
      </c>
      <c r="AO59">
        <v>0</v>
      </c>
      <c r="AP59">
        <v>1.7287062558964725</v>
      </c>
      <c r="AQ59">
        <v>0</v>
      </c>
      <c r="AR59">
        <v>2.031607059069088</v>
      </c>
      <c r="AS59">
        <v>2.0628906053016069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34.474852678760818</v>
      </c>
      <c r="BB59">
        <f t="shared" si="0"/>
        <v>790.28238843992085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9.3508402368012451</v>
      </c>
      <c r="L60">
        <v>579.31320096267916</v>
      </c>
      <c r="M60">
        <v>27.770217510545447</v>
      </c>
      <c r="N60">
        <v>35.78891250960617</v>
      </c>
      <c r="O60">
        <v>0</v>
      </c>
      <c r="P60">
        <v>41.845023953677455</v>
      </c>
      <c r="Q60">
        <v>6.7224315423244692</v>
      </c>
      <c r="R60">
        <v>11.992741949989137</v>
      </c>
      <c r="S60">
        <v>8.1641828411926074</v>
      </c>
      <c r="T60">
        <v>0</v>
      </c>
      <c r="U60">
        <v>17.125638262867653</v>
      </c>
      <c r="V60">
        <v>4.3696051504880575</v>
      </c>
      <c r="W60">
        <v>12.818734256765383</v>
      </c>
      <c r="X60">
        <v>30.160681512708944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2.7459977198914629</v>
      </c>
      <c r="AG60">
        <v>13.467706632435815</v>
      </c>
      <c r="AH60">
        <v>0</v>
      </c>
      <c r="AI60">
        <v>0</v>
      </c>
      <c r="AJ60">
        <v>0</v>
      </c>
      <c r="AK60">
        <v>16.507850390419534</v>
      </c>
      <c r="AL60">
        <v>0</v>
      </c>
      <c r="AM60">
        <v>0</v>
      </c>
      <c r="AN60">
        <v>0.79033270381966192</v>
      </c>
      <c r="AO60">
        <v>0</v>
      </c>
      <c r="AP60">
        <v>1.7287062558964725</v>
      </c>
      <c r="AQ60">
        <v>0</v>
      </c>
      <c r="AR60">
        <v>2.031607059069088</v>
      </c>
      <c r="AS60">
        <v>2.0628906053016069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34.474855225960773</v>
      </c>
      <c r="BB60">
        <f t="shared" si="0"/>
        <v>790.28244683051844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9.3508402368012451</v>
      </c>
      <c r="L61">
        <v>579.31320096267916</v>
      </c>
      <c r="M61">
        <v>27.770217510545447</v>
      </c>
      <c r="N61">
        <v>35.78891250960617</v>
      </c>
      <c r="O61">
        <v>0</v>
      </c>
      <c r="P61">
        <v>41.845023953677455</v>
      </c>
      <c r="Q61">
        <v>6.7224315423244692</v>
      </c>
      <c r="R61">
        <v>11.992741949989137</v>
      </c>
      <c r="S61">
        <v>8.1641828411926074</v>
      </c>
      <c r="T61">
        <v>0</v>
      </c>
      <c r="U61">
        <v>17.125638262867653</v>
      </c>
      <c r="V61">
        <v>4.3696051504880575</v>
      </c>
      <c r="W61">
        <v>12.818734256765383</v>
      </c>
      <c r="X61">
        <v>30.160681512708944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2.7459977198914629</v>
      </c>
      <c r="AG61">
        <v>13.467706632435815</v>
      </c>
      <c r="AH61">
        <v>0</v>
      </c>
      <c r="AI61">
        <v>0</v>
      </c>
      <c r="AJ61">
        <v>0</v>
      </c>
      <c r="AK61">
        <v>16.507850390419534</v>
      </c>
      <c r="AL61">
        <v>0</v>
      </c>
      <c r="AM61">
        <v>0</v>
      </c>
      <c r="AN61">
        <v>0.79033270381966192</v>
      </c>
      <c r="AO61">
        <v>0</v>
      </c>
      <c r="AP61">
        <v>1.7287062558964725</v>
      </c>
      <c r="AQ61">
        <v>4.8466969488624505</v>
      </c>
      <c r="AR61">
        <v>2.5056485994573157</v>
      </c>
      <c r="AS61">
        <v>2.4754687263619282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34.714507860271766</v>
      </c>
      <c r="BB61">
        <f t="shared" si="0"/>
        <v>795.77611080651855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9.3508402368012451</v>
      </c>
      <c r="L62">
        <v>579.31320096267916</v>
      </c>
      <c r="M62">
        <v>27.770217510545447</v>
      </c>
      <c r="N62">
        <v>35.78891250960617</v>
      </c>
      <c r="O62">
        <v>0</v>
      </c>
      <c r="P62">
        <v>41.845023953677455</v>
      </c>
      <c r="Q62">
        <v>6.7224315423244692</v>
      </c>
      <c r="R62">
        <v>11.992741949989137</v>
      </c>
      <c r="S62">
        <v>8.1641828411926074</v>
      </c>
      <c r="T62">
        <v>0</v>
      </c>
      <c r="U62">
        <v>17.125638262867653</v>
      </c>
      <c r="V62">
        <v>4.3696051504880575</v>
      </c>
      <c r="W62">
        <v>12.818734256765383</v>
      </c>
      <c r="X62">
        <v>30.160681512708944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2.7459977198914629</v>
      </c>
      <c r="AG62">
        <v>13.467706632435815</v>
      </c>
      <c r="AH62">
        <v>0</v>
      </c>
      <c r="AI62">
        <v>0</v>
      </c>
      <c r="AJ62">
        <v>0</v>
      </c>
      <c r="AK62">
        <v>16.507850390419534</v>
      </c>
      <c r="AL62">
        <v>0</v>
      </c>
      <c r="AM62">
        <v>0</v>
      </c>
      <c r="AN62">
        <v>0.79033270381966192</v>
      </c>
      <c r="AO62">
        <v>0</v>
      </c>
      <c r="AP62">
        <v>1.7287062558964725</v>
      </c>
      <c r="AQ62">
        <v>4.984052793153829</v>
      </c>
      <c r="AR62">
        <v>2.5056485994573157</v>
      </c>
      <c r="AS62">
        <v>2.4754687263619282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34.720249334563142</v>
      </c>
      <c r="BB62">
        <f t="shared" si="0"/>
        <v>795.90772517651851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9.3508402368012451</v>
      </c>
      <c r="L63">
        <v>579.31320096267916</v>
      </c>
      <c r="M63">
        <v>27.770217510545447</v>
      </c>
      <c r="N63">
        <v>35.78891250960617</v>
      </c>
      <c r="O63">
        <v>0</v>
      </c>
      <c r="P63">
        <v>41.845023953677455</v>
      </c>
      <c r="Q63">
        <v>6.7224315423244692</v>
      </c>
      <c r="R63">
        <v>11.992741949989137</v>
      </c>
      <c r="S63">
        <v>8.1641828411926074</v>
      </c>
      <c r="T63">
        <v>0</v>
      </c>
      <c r="U63">
        <v>17.125638262867653</v>
      </c>
      <c r="V63">
        <v>4.3696051504880575</v>
      </c>
      <c r="W63">
        <v>12.818734256765383</v>
      </c>
      <c r="X63">
        <v>30.160681512708944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2.7459977198914629</v>
      </c>
      <c r="AG63">
        <v>13.467706632435815</v>
      </c>
      <c r="AH63">
        <v>0</v>
      </c>
      <c r="AI63">
        <v>0</v>
      </c>
      <c r="AJ63">
        <v>0</v>
      </c>
      <c r="AK63">
        <v>16.507850390419534</v>
      </c>
      <c r="AL63">
        <v>0</v>
      </c>
      <c r="AM63">
        <v>0</v>
      </c>
      <c r="AN63">
        <v>0.79033270381966192</v>
      </c>
      <c r="AO63">
        <v>0</v>
      </c>
      <c r="AP63">
        <v>0.47146534251721978</v>
      </c>
      <c r="AQ63">
        <v>9.693393897724901</v>
      </c>
      <c r="AR63">
        <v>2.5056485994573157</v>
      </c>
      <c r="AS63">
        <v>2.4754687263619282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34.86454712255496</v>
      </c>
      <c r="BB63">
        <f t="shared" si="0"/>
        <v>799.21552757971858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9.3508402368012451</v>
      </c>
      <c r="L64">
        <v>579.31320096267916</v>
      </c>
      <c r="M64">
        <v>27.770217510545447</v>
      </c>
      <c r="N64">
        <v>35.78891250960617</v>
      </c>
      <c r="O64">
        <v>0</v>
      </c>
      <c r="P64">
        <v>41.845023953677455</v>
      </c>
      <c r="Q64">
        <v>6.7224315423244692</v>
      </c>
      <c r="R64">
        <v>11.992741949989137</v>
      </c>
      <c r="S64">
        <v>8.1641828411926074</v>
      </c>
      <c r="T64">
        <v>0</v>
      </c>
      <c r="U64">
        <v>17.125638262867653</v>
      </c>
      <c r="V64">
        <v>4.3696051504880575</v>
      </c>
      <c r="W64">
        <v>12.818734256765383</v>
      </c>
      <c r="X64">
        <v>30.160681512708944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2.7459977198914629</v>
      </c>
      <c r="AG64">
        <v>13.467706632435815</v>
      </c>
      <c r="AH64">
        <v>0</v>
      </c>
      <c r="AI64">
        <v>0</v>
      </c>
      <c r="AJ64">
        <v>0</v>
      </c>
      <c r="AK64">
        <v>16.507850390419534</v>
      </c>
      <c r="AL64">
        <v>0</v>
      </c>
      <c r="AM64">
        <v>0</v>
      </c>
      <c r="AN64">
        <v>0.79033270381966192</v>
      </c>
      <c r="AO64">
        <v>0</v>
      </c>
      <c r="AP64">
        <v>0.47146534251721978</v>
      </c>
      <c r="AQ64">
        <v>14.540090536213734</v>
      </c>
      <c r="AR64">
        <v>2.5056485994573157</v>
      </c>
      <c r="AS64">
        <v>2.4754687263619282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35.067139042043792</v>
      </c>
      <c r="BB64">
        <f t="shared" si="0"/>
        <v>803.85963229871857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9.3508402368012451</v>
      </c>
      <c r="L65">
        <v>579.31320096267916</v>
      </c>
      <c r="M65">
        <v>27.770217510545447</v>
      </c>
      <c r="N65">
        <v>35.78891250960617</v>
      </c>
      <c r="O65">
        <v>0</v>
      </c>
      <c r="P65">
        <v>41.845023953677455</v>
      </c>
      <c r="Q65">
        <v>6.7224315423244692</v>
      </c>
      <c r="R65">
        <v>11.992741949989137</v>
      </c>
      <c r="S65">
        <v>8.1641828411926074</v>
      </c>
      <c r="T65">
        <v>0</v>
      </c>
      <c r="U65">
        <v>17.125638262867653</v>
      </c>
      <c r="V65">
        <v>4.3696051504880575</v>
      </c>
      <c r="W65">
        <v>12.818734256765383</v>
      </c>
      <c r="X65">
        <v>30.160681512708944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5.4919951262784386</v>
      </c>
      <c r="AG65">
        <v>13.467706632435815</v>
      </c>
      <c r="AH65">
        <v>0</v>
      </c>
      <c r="AI65">
        <v>0</v>
      </c>
      <c r="AJ65">
        <v>0</v>
      </c>
      <c r="AK65">
        <v>16.507850390419534</v>
      </c>
      <c r="AL65">
        <v>0</v>
      </c>
      <c r="AM65">
        <v>0</v>
      </c>
      <c r="AN65">
        <v>0.79033270381966192</v>
      </c>
      <c r="AO65">
        <v>0</v>
      </c>
      <c r="AP65">
        <v>0.47146534251721978</v>
      </c>
      <c r="AQ65">
        <v>14.540090536213734</v>
      </c>
      <c r="AR65">
        <v>2.5056485994573157</v>
      </c>
      <c r="AS65">
        <v>2.4754687263619282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35.181921733630766</v>
      </c>
      <c r="BB65">
        <f t="shared" si="0"/>
        <v>806.49084701351853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9.3508402368012451</v>
      </c>
      <c r="L66">
        <v>579.31320096267916</v>
      </c>
      <c r="M66">
        <v>27.770217510545447</v>
      </c>
      <c r="N66">
        <v>35.78891250960617</v>
      </c>
      <c r="O66">
        <v>0</v>
      </c>
      <c r="P66">
        <v>41.845023953677455</v>
      </c>
      <c r="Q66">
        <v>6.7224315423244692</v>
      </c>
      <c r="R66">
        <v>11.992741949989137</v>
      </c>
      <c r="S66">
        <v>8.1641828411926074</v>
      </c>
      <c r="T66">
        <v>0</v>
      </c>
      <c r="U66">
        <v>17.125638262867653</v>
      </c>
      <c r="V66">
        <v>4.3696051504880575</v>
      </c>
      <c r="W66">
        <v>12.818734256765383</v>
      </c>
      <c r="X66">
        <v>30.160681512708944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5.4919951262784386</v>
      </c>
      <c r="AG66">
        <v>13.467706632435815</v>
      </c>
      <c r="AH66">
        <v>0</v>
      </c>
      <c r="AI66">
        <v>0</v>
      </c>
      <c r="AJ66">
        <v>0</v>
      </c>
      <c r="AK66">
        <v>16.507850390419534</v>
      </c>
      <c r="AL66">
        <v>0</v>
      </c>
      <c r="AM66">
        <v>0</v>
      </c>
      <c r="AN66">
        <v>0.79033270381966192</v>
      </c>
      <c r="AO66">
        <v>0</v>
      </c>
      <c r="AP66">
        <v>0.47146534251721978</v>
      </c>
      <c r="AQ66">
        <v>14.540090536213734</v>
      </c>
      <c r="AR66">
        <v>2.031607059069088</v>
      </c>
      <c r="AS66">
        <v>2.4754687263619282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35.162106797242544</v>
      </c>
      <c r="BB66">
        <f t="shared" si="0"/>
        <v>806.03662040951849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9.3508402368012451</v>
      </c>
      <c r="L67">
        <v>579.31320096267916</v>
      </c>
      <c r="M67">
        <v>27.770217510545447</v>
      </c>
      <c r="N67">
        <v>35.78891250960617</v>
      </c>
      <c r="O67">
        <v>0</v>
      </c>
      <c r="P67">
        <v>41.845023953677455</v>
      </c>
      <c r="Q67">
        <v>6.6076768714341814</v>
      </c>
      <c r="R67">
        <v>11.992741949989137</v>
      </c>
      <c r="S67">
        <v>7.9928788865562472</v>
      </c>
      <c r="T67">
        <v>0</v>
      </c>
      <c r="U67">
        <v>17.125638262867653</v>
      </c>
      <c r="V67">
        <v>4.3696051504880575</v>
      </c>
      <c r="W67">
        <v>12.818734256765383</v>
      </c>
      <c r="X67">
        <v>30.160681512708944</v>
      </c>
      <c r="Y67">
        <v>0</v>
      </c>
      <c r="Z67">
        <v>0</v>
      </c>
      <c r="AA67">
        <v>0</v>
      </c>
      <c r="AB67">
        <v>1.2425649718221665</v>
      </c>
      <c r="AC67">
        <v>0</v>
      </c>
      <c r="AD67">
        <v>0</v>
      </c>
      <c r="AE67">
        <v>0</v>
      </c>
      <c r="AF67">
        <v>5.4919951262784386</v>
      </c>
      <c r="AG67">
        <v>13.467706632435815</v>
      </c>
      <c r="AH67">
        <v>4.9894418498225841</v>
      </c>
      <c r="AI67">
        <v>0</v>
      </c>
      <c r="AJ67">
        <v>0</v>
      </c>
      <c r="AK67">
        <v>16.507850390419534</v>
      </c>
      <c r="AL67">
        <v>0</v>
      </c>
      <c r="AM67">
        <v>0</v>
      </c>
      <c r="AN67">
        <v>0.79033270381966192</v>
      </c>
      <c r="AO67">
        <v>0</v>
      </c>
      <c r="AP67">
        <v>0.47146534251721978</v>
      </c>
      <c r="AQ67">
        <v>14.540090536213734</v>
      </c>
      <c r="AR67">
        <v>1.3544044925902732</v>
      </c>
      <c r="AS67">
        <v>1.6503124842412857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35.347848833640811</v>
      </c>
      <c r="BB67">
        <f t="shared" si="0"/>
        <v>810.2944677606389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9.3508402368012451</v>
      </c>
      <c r="L68">
        <v>579.31320096267916</v>
      </c>
      <c r="M68">
        <v>27.770217510545447</v>
      </c>
      <c r="N68">
        <v>35.78891250960617</v>
      </c>
      <c r="O68">
        <v>0</v>
      </c>
      <c r="P68">
        <v>41.845023953677455</v>
      </c>
      <c r="Q68">
        <v>6.6076768714341814</v>
      </c>
      <c r="R68">
        <v>11.992741949989137</v>
      </c>
      <c r="S68">
        <v>7.9928788865562472</v>
      </c>
      <c r="T68">
        <v>0</v>
      </c>
      <c r="U68">
        <v>17.125638262867653</v>
      </c>
      <c r="V68">
        <v>4.3696051504880575</v>
      </c>
      <c r="W68">
        <v>12.818734256765383</v>
      </c>
      <c r="X68">
        <v>30.160681512708944</v>
      </c>
      <c r="Y68">
        <v>0</v>
      </c>
      <c r="Z68">
        <v>0</v>
      </c>
      <c r="AA68">
        <v>0</v>
      </c>
      <c r="AB68">
        <v>4.0590451800250467</v>
      </c>
      <c r="AC68">
        <v>0</v>
      </c>
      <c r="AD68">
        <v>0</v>
      </c>
      <c r="AE68">
        <v>0</v>
      </c>
      <c r="AF68">
        <v>5.4919951262784386</v>
      </c>
      <c r="AG68">
        <v>13.467706632435815</v>
      </c>
      <c r="AH68">
        <v>7.0439178871843033</v>
      </c>
      <c r="AI68">
        <v>0</v>
      </c>
      <c r="AJ68">
        <v>0</v>
      </c>
      <c r="AK68">
        <v>16.507850390419534</v>
      </c>
      <c r="AL68">
        <v>0</v>
      </c>
      <c r="AM68">
        <v>0</v>
      </c>
      <c r="AN68">
        <v>0.79033270381966192</v>
      </c>
      <c r="AO68">
        <v>0</v>
      </c>
      <c r="AP68">
        <v>0.47146534251721978</v>
      </c>
      <c r="AQ68">
        <v>19.386787485076184</v>
      </c>
      <c r="AR68">
        <v>1.3544044925902732</v>
      </c>
      <c r="AS68">
        <v>1.6503124842412857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35.754046737167855</v>
      </c>
      <c r="BB68">
        <f t="shared" ref="BB68:BB99" si="1">SUM(B68:AZ68)-BA68</f>
        <v>819.60592305153887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9.3508402368012451</v>
      </c>
      <c r="L69">
        <v>579.31320096267916</v>
      </c>
      <c r="M69">
        <v>27.770217510545447</v>
      </c>
      <c r="N69">
        <v>35.78891250960617</v>
      </c>
      <c r="O69">
        <v>0</v>
      </c>
      <c r="P69">
        <v>41.845023953677455</v>
      </c>
      <c r="Q69">
        <v>6.6076768714341814</v>
      </c>
      <c r="R69">
        <v>11.992741949989137</v>
      </c>
      <c r="S69">
        <v>7.9928788865562472</v>
      </c>
      <c r="T69">
        <v>0</v>
      </c>
      <c r="U69">
        <v>17.125638262867653</v>
      </c>
      <c r="V69">
        <v>4.3696051504880575</v>
      </c>
      <c r="W69">
        <v>12.818734256765383</v>
      </c>
      <c r="X69">
        <v>30.160681512708944</v>
      </c>
      <c r="Y69">
        <v>0</v>
      </c>
      <c r="Z69">
        <v>0</v>
      </c>
      <c r="AA69">
        <v>0</v>
      </c>
      <c r="AB69">
        <v>4.0590451800250467</v>
      </c>
      <c r="AC69">
        <v>0</v>
      </c>
      <c r="AD69">
        <v>2.8288040075140883</v>
      </c>
      <c r="AE69">
        <v>0</v>
      </c>
      <c r="AF69">
        <v>5.4919951262784386</v>
      </c>
      <c r="AG69">
        <v>13.467706632435815</v>
      </c>
      <c r="AH69">
        <v>14.498731107284492</v>
      </c>
      <c r="AI69">
        <v>0</v>
      </c>
      <c r="AJ69">
        <v>0</v>
      </c>
      <c r="AK69">
        <v>16.507850390419534</v>
      </c>
      <c r="AL69">
        <v>0</v>
      </c>
      <c r="AM69">
        <v>0</v>
      </c>
      <c r="AN69">
        <v>0.79033270381966192</v>
      </c>
      <c r="AO69">
        <v>0</v>
      </c>
      <c r="AP69">
        <v>0.47146534251721978</v>
      </c>
      <c r="AQ69">
        <v>19.386787485076184</v>
      </c>
      <c r="AR69">
        <v>2.5395086637445208</v>
      </c>
      <c r="AS69">
        <v>1.6503124842412857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36.23343929163638</v>
      </c>
      <c r="BB69">
        <f t="shared" si="1"/>
        <v>830.59525189583894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9.3508402368012451</v>
      </c>
      <c r="L70">
        <v>579.31320096267916</v>
      </c>
      <c r="M70">
        <v>27.770217510545447</v>
      </c>
      <c r="N70">
        <v>35.78891250960617</v>
      </c>
      <c r="O70">
        <v>0</v>
      </c>
      <c r="P70">
        <v>41.845023953677455</v>
      </c>
      <c r="Q70">
        <v>6.6076768714341814</v>
      </c>
      <c r="R70">
        <v>11.992741949989137</v>
      </c>
      <c r="S70">
        <v>7.9928788865562472</v>
      </c>
      <c r="T70">
        <v>0</v>
      </c>
      <c r="U70">
        <v>17.125638262867653</v>
      </c>
      <c r="V70">
        <v>4.3696051504880575</v>
      </c>
      <c r="W70">
        <v>12.818734256765383</v>
      </c>
      <c r="X70">
        <v>30.160681512708944</v>
      </c>
      <c r="Y70">
        <v>0</v>
      </c>
      <c r="Z70">
        <v>0</v>
      </c>
      <c r="AA70">
        <v>0</v>
      </c>
      <c r="AB70">
        <v>8.1595090262993111</v>
      </c>
      <c r="AC70">
        <v>0</v>
      </c>
      <c r="AD70">
        <v>5.6576080150281767</v>
      </c>
      <c r="AE70">
        <v>5.0983608791484025</v>
      </c>
      <c r="AF70">
        <v>5.4919951262784386</v>
      </c>
      <c r="AG70">
        <v>13.467706632435815</v>
      </c>
      <c r="AH70">
        <v>21.748096660926734</v>
      </c>
      <c r="AI70">
        <v>0</v>
      </c>
      <c r="AJ70">
        <v>0</v>
      </c>
      <c r="AK70">
        <v>16.507850390419534</v>
      </c>
      <c r="AL70">
        <v>0</v>
      </c>
      <c r="AM70">
        <v>0</v>
      </c>
      <c r="AN70">
        <v>0.79033270381966192</v>
      </c>
      <c r="AO70">
        <v>0</v>
      </c>
      <c r="AP70">
        <v>0.47146534251721978</v>
      </c>
      <c r="AQ70">
        <v>19.386787485076184</v>
      </c>
      <c r="AR70">
        <v>2.5395086637445208</v>
      </c>
      <c r="AS70">
        <v>1.6503124842412857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37.039217652815388</v>
      </c>
      <c r="BB70">
        <f t="shared" si="1"/>
        <v>849.06646782123903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9.3508402368012451</v>
      </c>
      <c r="L71">
        <v>579.31320096267916</v>
      </c>
      <c r="M71">
        <v>27.770217510545447</v>
      </c>
      <c r="N71">
        <v>35.78891250960617</v>
      </c>
      <c r="O71">
        <v>0</v>
      </c>
      <c r="P71">
        <v>41.845023953677455</v>
      </c>
      <c r="Q71">
        <v>6.6076768714341814</v>
      </c>
      <c r="R71">
        <v>11.992741949989137</v>
      </c>
      <c r="S71">
        <v>7.9928788865562472</v>
      </c>
      <c r="T71">
        <v>0</v>
      </c>
      <c r="U71">
        <v>17.125638262867653</v>
      </c>
      <c r="V71">
        <v>4.3696051504880575</v>
      </c>
      <c r="W71">
        <v>12.994035659354354</v>
      </c>
      <c r="X71">
        <v>30.160681512708944</v>
      </c>
      <c r="Y71">
        <v>0</v>
      </c>
      <c r="Z71">
        <v>0.33737433938634942</v>
      </c>
      <c r="AA71">
        <v>0</v>
      </c>
      <c r="AB71">
        <v>8.1595090262993111</v>
      </c>
      <c r="AC71">
        <v>2.728482553329159</v>
      </c>
      <c r="AD71">
        <v>8.4864123356293053</v>
      </c>
      <c r="AE71">
        <v>10.19672207117512</v>
      </c>
      <c r="AF71">
        <v>8.2379928461699006</v>
      </c>
      <c r="AG71">
        <v>13.467706632435815</v>
      </c>
      <c r="AH71">
        <v>28.997462214568984</v>
      </c>
      <c r="AI71">
        <v>0</v>
      </c>
      <c r="AJ71">
        <v>0</v>
      </c>
      <c r="AK71">
        <v>16.507850390419534</v>
      </c>
      <c r="AL71">
        <v>0</v>
      </c>
      <c r="AM71">
        <v>0.82686517553746608</v>
      </c>
      <c r="AN71">
        <v>0.79033270381966192</v>
      </c>
      <c r="AO71">
        <v>0</v>
      </c>
      <c r="AP71">
        <v>0.47146534251721978</v>
      </c>
      <c r="AQ71">
        <v>19.386787485076184</v>
      </c>
      <c r="AR71">
        <v>2.5395086637445208</v>
      </c>
      <c r="AS71">
        <v>1.6503124842412857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37.958422737158138</v>
      </c>
      <c r="BB71">
        <f t="shared" si="1"/>
        <v>870.13781499389972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9.3508402368012451</v>
      </c>
      <c r="L72">
        <v>579.31320096267916</v>
      </c>
      <c r="M72">
        <v>27.770217510545447</v>
      </c>
      <c r="N72">
        <v>35.78891250960617</v>
      </c>
      <c r="O72">
        <v>0</v>
      </c>
      <c r="P72">
        <v>41.845023953677455</v>
      </c>
      <c r="Q72">
        <v>6.6076768714341814</v>
      </c>
      <c r="R72">
        <v>11.992741949989137</v>
      </c>
      <c r="S72">
        <v>7.9928788865562472</v>
      </c>
      <c r="T72">
        <v>0</v>
      </c>
      <c r="U72">
        <v>17.125638262867653</v>
      </c>
      <c r="V72">
        <v>4.3696051504880575</v>
      </c>
      <c r="W72">
        <v>12.994035659354354</v>
      </c>
      <c r="X72">
        <v>30.160681512708944</v>
      </c>
      <c r="Y72">
        <v>0</v>
      </c>
      <c r="Z72">
        <v>2.1929332060112707</v>
      </c>
      <c r="AA72">
        <v>4.3089941532039235</v>
      </c>
      <c r="AB72">
        <v>8.1595090262993111</v>
      </c>
      <c r="AC72">
        <v>6.0165019772490087</v>
      </c>
      <c r="AD72">
        <v>8.4864123356293053</v>
      </c>
      <c r="AE72">
        <v>10.19672207117512</v>
      </c>
      <c r="AF72">
        <v>8.2379928461699006</v>
      </c>
      <c r="AG72">
        <v>13.467706632435815</v>
      </c>
      <c r="AH72">
        <v>36.246827768211226</v>
      </c>
      <c r="AI72">
        <v>1.1859370882905447</v>
      </c>
      <c r="AJ72">
        <v>0</v>
      </c>
      <c r="AK72">
        <v>16.507850390419534</v>
      </c>
      <c r="AL72">
        <v>0</v>
      </c>
      <c r="AM72">
        <v>1.5297006373408475</v>
      </c>
      <c r="AN72">
        <v>0.79033270381966192</v>
      </c>
      <c r="AO72">
        <v>0</v>
      </c>
      <c r="AP72">
        <v>0.47146534251721978</v>
      </c>
      <c r="AQ72">
        <v>19.386787485076184</v>
      </c>
      <c r="AR72">
        <v>2.5395086637445208</v>
      </c>
      <c r="AS72">
        <v>1.6503124842412857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38.735514438043005</v>
      </c>
      <c r="BB72">
        <f t="shared" si="1"/>
        <v>887.95143384049982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9.3508402368012451</v>
      </c>
      <c r="L73">
        <v>579.31320096267916</v>
      </c>
      <c r="M73">
        <v>27.770217510545447</v>
      </c>
      <c r="N73">
        <v>35.78891250960617</v>
      </c>
      <c r="O73">
        <v>0</v>
      </c>
      <c r="P73">
        <v>41.845023953677455</v>
      </c>
      <c r="Q73">
        <v>6.6076768714341814</v>
      </c>
      <c r="R73">
        <v>11.992741949989137</v>
      </c>
      <c r="S73">
        <v>7.9928788865562472</v>
      </c>
      <c r="T73">
        <v>0</v>
      </c>
      <c r="U73">
        <v>17.125638262867653</v>
      </c>
      <c r="V73">
        <v>4.3696051504880575</v>
      </c>
      <c r="W73">
        <v>12.994035659354354</v>
      </c>
      <c r="X73">
        <v>30.160681512708944</v>
      </c>
      <c r="Y73">
        <v>0</v>
      </c>
      <c r="Z73">
        <v>4.0201526153203924</v>
      </c>
      <c r="AA73">
        <v>8.6179883064078471</v>
      </c>
      <c r="AB73">
        <v>8.1843603506574816</v>
      </c>
      <c r="AC73">
        <v>9.0249508614068041</v>
      </c>
      <c r="AD73">
        <v>11.315216343143394</v>
      </c>
      <c r="AE73">
        <v>15.334913924024214</v>
      </c>
      <c r="AF73">
        <v>9.2448585931955733</v>
      </c>
      <c r="AG73">
        <v>13.467706632435815</v>
      </c>
      <c r="AH73">
        <v>43.496193321853468</v>
      </c>
      <c r="AI73">
        <v>5.1390610288040079</v>
      </c>
      <c r="AJ73">
        <v>0</v>
      </c>
      <c r="AK73">
        <v>16.507850390419534</v>
      </c>
      <c r="AL73">
        <v>0</v>
      </c>
      <c r="AM73">
        <v>2.8940284273638066</v>
      </c>
      <c r="AN73">
        <v>0.79033270381966192</v>
      </c>
      <c r="AO73">
        <v>0</v>
      </c>
      <c r="AP73">
        <v>0.47146534251721978</v>
      </c>
      <c r="AQ73">
        <v>19.386787485076184</v>
      </c>
      <c r="AR73">
        <v>2.031607059069088</v>
      </c>
      <c r="AS73">
        <v>1.6503124842412857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39.997970204264092</v>
      </c>
      <c r="BB73">
        <f t="shared" si="1"/>
        <v>916.89126913219957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9.3508402368012451</v>
      </c>
      <c r="L74">
        <v>579.31320096267916</v>
      </c>
      <c r="M74">
        <v>27.770217510545447</v>
      </c>
      <c r="N74">
        <v>35.78891250960617</v>
      </c>
      <c r="O74">
        <v>0</v>
      </c>
      <c r="P74">
        <v>41.845023953677455</v>
      </c>
      <c r="Q74">
        <v>6.6076768714341814</v>
      </c>
      <c r="R74">
        <v>11.992741949989137</v>
      </c>
      <c r="S74">
        <v>7.9928788865562472</v>
      </c>
      <c r="T74">
        <v>0</v>
      </c>
      <c r="U74">
        <v>17.125638262867653</v>
      </c>
      <c r="V74">
        <v>4.3696051504880575</v>
      </c>
      <c r="W74">
        <v>12.994035659354354</v>
      </c>
      <c r="X74">
        <v>30.160681512708944</v>
      </c>
      <c r="Y74">
        <v>0</v>
      </c>
      <c r="Z74">
        <v>4.0201526153203924</v>
      </c>
      <c r="AA74">
        <v>12.926982459611772</v>
      </c>
      <c r="AB74">
        <v>8.1843603506574816</v>
      </c>
      <c r="AC74">
        <v>9.0249508614068041</v>
      </c>
      <c r="AD74">
        <v>11.315216343143394</v>
      </c>
      <c r="AE74">
        <v>15.347659960759756</v>
      </c>
      <c r="AF74">
        <v>9.2448585931955733</v>
      </c>
      <c r="AG74">
        <v>13.467706632435815</v>
      </c>
      <c r="AH74">
        <v>43.496193321853468</v>
      </c>
      <c r="AI74">
        <v>5.1390610288040079</v>
      </c>
      <c r="AJ74">
        <v>0</v>
      </c>
      <c r="AK74">
        <v>16.507850390419534</v>
      </c>
      <c r="AL74">
        <v>0</v>
      </c>
      <c r="AM74">
        <v>4.9115795433103733</v>
      </c>
      <c r="AN74">
        <v>0.79033270381966192</v>
      </c>
      <c r="AO74">
        <v>0</v>
      </c>
      <c r="AP74">
        <v>0.47146534251721978</v>
      </c>
      <c r="AQ74">
        <v>19.386787485076184</v>
      </c>
      <c r="AR74">
        <v>9.4808324086829465</v>
      </c>
      <c r="AS74">
        <v>2.4754687263619282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40.608821731384637</v>
      </c>
      <c r="BB74">
        <f t="shared" si="1"/>
        <v>930.89409050269956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9.3508402368012451</v>
      </c>
      <c r="L75">
        <v>579.31320096267916</v>
      </c>
      <c r="M75">
        <v>27.770217510545447</v>
      </c>
      <c r="N75">
        <v>35.78891250960617</v>
      </c>
      <c r="O75">
        <v>0</v>
      </c>
      <c r="P75">
        <v>41.845023953677455</v>
      </c>
      <c r="Q75">
        <v>6.6076768714341814</v>
      </c>
      <c r="R75">
        <v>11.992741949989137</v>
      </c>
      <c r="S75">
        <v>7.9928788865562472</v>
      </c>
      <c r="T75">
        <v>0</v>
      </c>
      <c r="U75">
        <v>17.125638262867653</v>
      </c>
      <c r="V75">
        <v>4.3696051504880575</v>
      </c>
      <c r="W75">
        <v>12.994035659354354</v>
      </c>
      <c r="X75">
        <v>30.160681512708944</v>
      </c>
      <c r="Y75">
        <v>0</v>
      </c>
      <c r="Z75">
        <v>4.0201526153203924</v>
      </c>
      <c r="AA75">
        <v>12.926982459611772</v>
      </c>
      <c r="AB75">
        <v>8.1843603506574816</v>
      </c>
      <c r="AC75">
        <v>9.0249508614068041</v>
      </c>
      <c r="AD75">
        <v>11.315216343143394</v>
      </c>
      <c r="AE75">
        <v>15.347659960759756</v>
      </c>
      <c r="AF75">
        <v>9.2448585931955733</v>
      </c>
      <c r="AG75">
        <v>13.467706632435815</v>
      </c>
      <c r="AH75">
        <v>43.496193321853468</v>
      </c>
      <c r="AI75">
        <v>5.1390610288040079</v>
      </c>
      <c r="AJ75">
        <v>0</v>
      </c>
      <c r="AK75">
        <v>16.507850390419534</v>
      </c>
      <c r="AL75">
        <v>0</v>
      </c>
      <c r="AM75">
        <v>4.9115795433103733</v>
      </c>
      <c r="AN75">
        <v>0.79033270381966192</v>
      </c>
      <c r="AO75">
        <v>0</v>
      </c>
      <c r="AP75">
        <v>0.47146534251721978</v>
      </c>
      <c r="AQ75">
        <v>19.386787485076184</v>
      </c>
      <c r="AR75">
        <v>9.4808324086829465</v>
      </c>
      <c r="AS75">
        <v>2.4754687263619282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40.608821731384637</v>
      </c>
      <c r="BB75">
        <f t="shared" si="1"/>
        <v>930.89409050269956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9.3508402368012451</v>
      </c>
      <c r="L76">
        <v>579.31320096267916</v>
      </c>
      <c r="M76">
        <v>27.770217510545447</v>
      </c>
      <c r="N76">
        <v>35.78891250960617</v>
      </c>
      <c r="O76">
        <v>0</v>
      </c>
      <c r="P76">
        <v>41.845023953677455</v>
      </c>
      <c r="Q76">
        <v>6.6076768714341814</v>
      </c>
      <c r="R76">
        <v>11.992741949989137</v>
      </c>
      <c r="S76">
        <v>7.9928788865562472</v>
      </c>
      <c r="T76">
        <v>0</v>
      </c>
      <c r="U76">
        <v>17.125638262867653</v>
      </c>
      <c r="V76">
        <v>4.3696051504880575</v>
      </c>
      <c r="W76">
        <v>12.994035659354354</v>
      </c>
      <c r="X76">
        <v>30.160681512708944</v>
      </c>
      <c r="Y76">
        <v>0</v>
      </c>
      <c r="Z76">
        <v>4.0201526153203924</v>
      </c>
      <c r="AA76">
        <v>12.926982459611772</v>
      </c>
      <c r="AB76">
        <v>8.1843603506574816</v>
      </c>
      <c r="AC76">
        <v>9.0249508614068041</v>
      </c>
      <c r="AD76">
        <v>11.315216343143394</v>
      </c>
      <c r="AE76">
        <v>15.347659960759756</v>
      </c>
      <c r="AF76">
        <v>9.2448585931955733</v>
      </c>
      <c r="AG76">
        <v>13.467706632435815</v>
      </c>
      <c r="AH76">
        <v>41.08952137445209</v>
      </c>
      <c r="AI76">
        <v>5.1390610288040079</v>
      </c>
      <c r="AJ76">
        <v>0</v>
      </c>
      <c r="AK76">
        <v>16.507850390419534</v>
      </c>
      <c r="AL76">
        <v>0</v>
      </c>
      <c r="AM76">
        <v>4.9115795433103733</v>
      </c>
      <c r="AN76">
        <v>0.79033270381966192</v>
      </c>
      <c r="AO76">
        <v>0</v>
      </c>
      <c r="AP76">
        <v>0.47146534251721978</v>
      </c>
      <c r="AQ76">
        <v>19.386787485076184</v>
      </c>
      <c r="AR76">
        <v>2.031607059069088</v>
      </c>
      <c r="AS76">
        <v>2.4754687263619282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40.196845224369405</v>
      </c>
      <c r="BB76">
        <f t="shared" si="1"/>
        <v>921.45016971269956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9.3508402368012451</v>
      </c>
      <c r="L77">
        <v>579.31320096267916</v>
      </c>
      <c r="M77">
        <v>27.770217510545447</v>
      </c>
      <c r="N77">
        <v>35.78891250960617</v>
      </c>
      <c r="O77">
        <v>0</v>
      </c>
      <c r="P77">
        <v>41.845023953677455</v>
      </c>
      <c r="Q77">
        <v>6.6076768714341814</v>
      </c>
      <c r="R77">
        <v>11.992741949989137</v>
      </c>
      <c r="S77">
        <v>7.9928788865562472</v>
      </c>
      <c r="T77">
        <v>0</v>
      </c>
      <c r="U77">
        <v>17.125638262867653</v>
      </c>
      <c r="V77">
        <v>4.3696051504880575</v>
      </c>
      <c r="W77">
        <v>12.994035659354354</v>
      </c>
      <c r="X77">
        <v>30.160681512708944</v>
      </c>
      <c r="Y77">
        <v>0</v>
      </c>
      <c r="Z77">
        <v>4.0201526153203924</v>
      </c>
      <c r="AA77">
        <v>12.926982459611772</v>
      </c>
      <c r="AB77">
        <v>8.1843603506574816</v>
      </c>
      <c r="AC77">
        <v>6.0165019772490087</v>
      </c>
      <c r="AD77">
        <v>8.4864123356293053</v>
      </c>
      <c r="AE77">
        <v>15.347659960759756</v>
      </c>
      <c r="AF77">
        <v>9.2448585931955733</v>
      </c>
      <c r="AG77">
        <v>13.467706632435815</v>
      </c>
      <c r="AH77">
        <v>36.246827768211226</v>
      </c>
      <c r="AI77">
        <v>5.1390610288040079</v>
      </c>
      <c r="AJ77">
        <v>0</v>
      </c>
      <c r="AK77">
        <v>16.507850390419534</v>
      </c>
      <c r="AL77">
        <v>0</v>
      </c>
      <c r="AM77">
        <v>4.9115795433103733</v>
      </c>
      <c r="AN77">
        <v>0.79033270381966192</v>
      </c>
      <c r="AO77">
        <v>0</v>
      </c>
      <c r="AP77">
        <v>1.7287062558964725</v>
      </c>
      <c r="AQ77">
        <v>19.386787485076184</v>
      </c>
      <c r="AR77">
        <v>1.3544044925902732</v>
      </c>
      <c r="AS77">
        <v>2.4754687263619282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39.774669063657093</v>
      </c>
      <c r="BB77">
        <f t="shared" si="1"/>
        <v>911.77243772239945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9.3508402368012451</v>
      </c>
      <c r="L78">
        <v>579.31320096267916</v>
      </c>
      <c r="M78">
        <v>27.770217510545447</v>
      </c>
      <c r="N78">
        <v>35.78891250960617</v>
      </c>
      <c r="O78">
        <v>0</v>
      </c>
      <c r="P78">
        <v>41.845023953677455</v>
      </c>
      <c r="Q78">
        <v>6.6076768714341814</v>
      </c>
      <c r="R78">
        <v>11.992741949989137</v>
      </c>
      <c r="S78">
        <v>7.9928788865562472</v>
      </c>
      <c r="T78">
        <v>0</v>
      </c>
      <c r="U78">
        <v>17.125638262867653</v>
      </c>
      <c r="V78">
        <v>4.3696051504880575</v>
      </c>
      <c r="W78">
        <v>12.994035659354354</v>
      </c>
      <c r="X78">
        <v>30.160681512708944</v>
      </c>
      <c r="Y78">
        <v>0</v>
      </c>
      <c r="Z78">
        <v>4.0201526153203924</v>
      </c>
      <c r="AA78">
        <v>12.926982459611772</v>
      </c>
      <c r="AB78">
        <v>8.1843603506574816</v>
      </c>
      <c r="AC78">
        <v>2.5703097378417863</v>
      </c>
      <c r="AD78">
        <v>5.6576080150281767</v>
      </c>
      <c r="AE78">
        <v>15.347659960759756</v>
      </c>
      <c r="AF78">
        <v>9.2448585931955733</v>
      </c>
      <c r="AG78">
        <v>13.467706632435815</v>
      </c>
      <c r="AH78">
        <v>28.997462214568984</v>
      </c>
      <c r="AI78">
        <v>5.1390610288040079</v>
      </c>
      <c r="AJ78">
        <v>0</v>
      </c>
      <c r="AK78">
        <v>16.507850390419534</v>
      </c>
      <c r="AL78">
        <v>0</v>
      </c>
      <c r="AM78">
        <v>4.9115795433103733</v>
      </c>
      <c r="AN78">
        <v>0.79033270381966192</v>
      </c>
      <c r="AO78">
        <v>0</v>
      </c>
      <c r="AP78">
        <v>1.7287062558964725</v>
      </c>
      <c r="AQ78">
        <v>19.386787485076184</v>
      </c>
      <c r="AR78">
        <v>1.3544044925902732</v>
      </c>
      <c r="AS78">
        <v>2.4754687263619282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39.209350727306493</v>
      </c>
      <c r="BB78">
        <f t="shared" si="1"/>
        <v>898.81339394509928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9.3508402368012451</v>
      </c>
      <c r="L79">
        <v>579.31320096267916</v>
      </c>
      <c r="M79">
        <v>27.770217510545447</v>
      </c>
      <c r="N79">
        <v>35.78891250960617</v>
      </c>
      <c r="O79">
        <v>0</v>
      </c>
      <c r="P79">
        <v>41.845023953677455</v>
      </c>
      <c r="Q79">
        <v>6.6076768714341814</v>
      </c>
      <c r="R79">
        <v>11.992741949989137</v>
      </c>
      <c r="S79">
        <v>7.9928788865562472</v>
      </c>
      <c r="T79">
        <v>0</v>
      </c>
      <c r="U79">
        <v>17.125638262867653</v>
      </c>
      <c r="V79">
        <v>4.3696051504880575</v>
      </c>
      <c r="W79">
        <v>12.994035659354354</v>
      </c>
      <c r="X79">
        <v>30.160681512708944</v>
      </c>
      <c r="Y79">
        <v>0</v>
      </c>
      <c r="Z79">
        <v>4.0201526153203924</v>
      </c>
      <c r="AA79">
        <v>12.926982459611772</v>
      </c>
      <c r="AB79">
        <v>1.2425649718221665</v>
      </c>
      <c r="AC79">
        <v>3.0052853715299519</v>
      </c>
      <c r="AD79">
        <v>2.7058124608641196</v>
      </c>
      <c r="AE79">
        <v>15.347659960759756</v>
      </c>
      <c r="AF79">
        <v>8.2379928461699006</v>
      </c>
      <c r="AG79">
        <v>13.467706632435815</v>
      </c>
      <c r="AH79">
        <v>21.748096660926734</v>
      </c>
      <c r="AI79">
        <v>1.1859370882905447</v>
      </c>
      <c r="AJ79">
        <v>0</v>
      </c>
      <c r="AK79">
        <v>16.507850390419534</v>
      </c>
      <c r="AL79">
        <v>0</v>
      </c>
      <c r="AM79">
        <v>3.2743862578793563</v>
      </c>
      <c r="AN79">
        <v>0.79033270381966192</v>
      </c>
      <c r="AO79">
        <v>0</v>
      </c>
      <c r="AP79">
        <v>0.47146534251721978</v>
      </c>
      <c r="AQ79">
        <v>19.386787485076184</v>
      </c>
      <c r="AR79">
        <v>1.3544044925902732</v>
      </c>
      <c r="AS79">
        <v>2.4754687263619282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38.182642209203642</v>
      </c>
      <c r="BB79">
        <f t="shared" si="1"/>
        <v>875.27769772389934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9.3508402368012451</v>
      </c>
      <c r="L80">
        <v>579.31320096267916</v>
      </c>
      <c r="M80">
        <v>27.770217510545447</v>
      </c>
      <c r="N80">
        <v>35.78891250960617</v>
      </c>
      <c r="O80">
        <v>0</v>
      </c>
      <c r="P80">
        <v>41.845023953677455</v>
      </c>
      <c r="Q80">
        <v>6.6076768714341814</v>
      </c>
      <c r="R80">
        <v>11.992741949989137</v>
      </c>
      <c r="S80">
        <v>7.9928788865562472</v>
      </c>
      <c r="T80">
        <v>0</v>
      </c>
      <c r="U80">
        <v>17.125638262867653</v>
      </c>
      <c r="V80">
        <v>4.3696051504880575</v>
      </c>
      <c r="W80">
        <v>12.994035659354354</v>
      </c>
      <c r="X80">
        <v>30.160681512708944</v>
      </c>
      <c r="Y80">
        <v>0</v>
      </c>
      <c r="Z80">
        <v>4.0201526153203924</v>
      </c>
      <c r="AA80">
        <v>8.6179883064078471</v>
      </c>
      <c r="AB80">
        <v>0</v>
      </c>
      <c r="AC80">
        <v>3.0052853715299519</v>
      </c>
      <c r="AD80">
        <v>2.7058124608641196</v>
      </c>
      <c r="AE80">
        <v>15.347659960759756</v>
      </c>
      <c r="AF80">
        <v>8.2379928461699006</v>
      </c>
      <c r="AG80">
        <v>13.467706632435815</v>
      </c>
      <c r="AH80">
        <v>14.498731107284492</v>
      </c>
      <c r="AI80">
        <v>0</v>
      </c>
      <c r="AJ80">
        <v>0</v>
      </c>
      <c r="AK80">
        <v>16.507850390419534</v>
      </c>
      <c r="AL80">
        <v>0</v>
      </c>
      <c r="AM80">
        <v>1.6371932854310163</v>
      </c>
      <c r="AN80">
        <v>0.79033270381966192</v>
      </c>
      <c r="AO80">
        <v>0</v>
      </c>
      <c r="AP80">
        <v>0.47146534251721978</v>
      </c>
      <c r="AQ80">
        <v>19.386787485076184</v>
      </c>
      <c r="AR80">
        <v>2.031607059069088</v>
      </c>
      <c r="AS80">
        <v>2.4754687263619282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37.557863788375236</v>
      </c>
      <c r="BB80">
        <f t="shared" si="1"/>
        <v>860.95562397179947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9.3508402368012451</v>
      </c>
      <c r="L81">
        <v>579.31320096267916</v>
      </c>
      <c r="M81">
        <v>27.770217510545447</v>
      </c>
      <c r="N81">
        <v>35.78891250960617</v>
      </c>
      <c r="O81">
        <v>0</v>
      </c>
      <c r="P81">
        <v>41.845023953677455</v>
      </c>
      <c r="Q81">
        <v>6.6076768714341814</v>
      </c>
      <c r="R81">
        <v>11.992741949989137</v>
      </c>
      <c r="S81">
        <v>7.9928788865562472</v>
      </c>
      <c r="T81">
        <v>0</v>
      </c>
      <c r="U81">
        <v>17.125638262867653</v>
      </c>
      <c r="V81">
        <v>4.3696051504880575</v>
      </c>
      <c r="W81">
        <v>12.994035659354354</v>
      </c>
      <c r="X81">
        <v>30.160681512708944</v>
      </c>
      <c r="Y81">
        <v>0</v>
      </c>
      <c r="Z81">
        <v>2.1929332060112707</v>
      </c>
      <c r="AA81">
        <v>4.288641357545397</v>
      </c>
      <c r="AB81">
        <v>0</v>
      </c>
      <c r="AC81">
        <v>3.0052853715299519</v>
      </c>
      <c r="AD81">
        <v>2.7058124608641196</v>
      </c>
      <c r="AE81">
        <v>9.5594268048424134</v>
      </c>
      <c r="AF81">
        <v>8.2379928461699006</v>
      </c>
      <c r="AG81">
        <v>13.467706632435815</v>
      </c>
      <c r="AH81">
        <v>7.2493655536422459</v>
      </c>
      <c r="AI81">
        <v>0</v>
      </c>
      <c r="AJ81">
        <v>0</v>
      </c>
      <c r="AK81">
        <v>16.507850390419534</v>
      </c>
      <c r="AL81">
        <v>0</v>
      </c>
      <c r="AM81">
        <v>0.28940287403464826</v>
      </c>
      <c r="AN81">
        <v>0.79033270381966192</v>
      </c>
      <c r="AO81">
        <v>0</v>
      </c>
      <c r="AP81">
        <v>0.47146534251721978</v>
      </c>
      <c r="AQ81">
        <v>19.386787485076184</v>
      </c>
      <c r="AR81">
        <v>4.0632137979544982</v>
      </c>
      <c r="AS81">
        <v>2.4754687263619282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36.784131211033113</v>
      </c>
      <c r="BB81">
        <f t="shared" si="1"/>
        <v>843.21900780889951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9.3508402368012451</v>
      </c>
      <c r="L82">
        <v>579.31320096267916</v>
      </c>
      <c r="M82">
        <v>27.770217510545447</v>
      </c>
      <c r="N82">
        <v>35.78891250960617</v>
      </c>
      <c r="O82">
        <v>0</v>
      </c>
      <c r="P82">
        <v>41.845023953677455</v>
      </c>
      <c r="Q82">
        <v>6.6076768714341814</v>
      </c>
      <c r="R82">
        <v>11.992741949989137</v>
      </c>
      <c r="S82">
        <v>7.9928788865562472</v>
      </c>
      <c r="T82">
        <v>0</v>
      </c>
      <c r="U82">
        <v>17.125638262867653</v>
      </c>
      <c r="V82">
        <v>4.3696051504880575</v>
      </c>
      <c r="W82">
        <v>12.994035659354354</v>
      </c>
      <c r="X82">
        <v>30.160681512708944</v>
      </c>
      <c r="Y82">
        <v>0</v>
      </c>
      <c r="Z82">
        <v>0.33737433938634942</v>
      </c>
      <c r="AA82">
        <v>0</v>
      </c>
      <c r="AB82">
        <v>0</v>
      </c>
      <c r="AC82">
        <v>3.0052853715299519</v>
      </c>
      <c r="AD82">
        <v>2.7058124608641196</v>
      </c>
      <c r="AE82">
        <v>9.5594268048424134</v>
      </c>
      <c r="AF82">
        <v>8.2379928461699006</v>
      </c>
      <c r="AG82">
        <v>13.467706632435815</v>
      </c>
      <c r="AH82">
        <v>5.869931624921727</v>
      </c>
      <c r="AI82">
        <v>0</v>
      </c>
      <c r="AJ82">
        <v>0</v>
      </c>
      <c r="AK82">
        <v>16.507850390419534</v>
      </c>
      <c r="AL82">
        <v>0</v>
      </c>
      <c r="AM82">
        <v>0</v>
      </c>
      <c r="AN82">
        <v>0.79033270381966192</v>
      </c>
      <c r="AO82">
        <v>0</v>
      </c>
      <c r="AP82">
        <v>0.47146534251721978</v>
      </c>
      <c r="AQ82">
        <v>19.386787485076184</v>
      </c>
      <c r="AR82">
        <v>9.4808324086829465</v>
      </c>
      <c r="AS82">
        <v>2.4754687263619282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36.68400272123607</v>
      </c>
      <c r="BB82">
        <f t="shared" si="1"/>
        <v>840.92371788249943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9.3508402368012451</v>
      </c>
      <c r="L83">
        <v>579.31320096267916</v>
      </c>
      <c r="M83">
        <v>27.770217510545447</v>
      </c>
      <c r="N83">
        <v>35.78891250960617</v>
      </c>
      <c r="O83">
        <v>0</v>
      </c>
      <c r="P83">
        <v>41.845023953677455</v>
      </c>
      <c r="Q83">
        <v>6.6076768714341814</v>
      </c>
      <c r="R83">
        <v>11.992741949989137</v>
      </c>
      <c r="S83">
        <v>7.9928788865562472</v>
      </c>
      <c r="T83">
        <v>0</v>
      </c>
      <c r="U83">
        <v>17.125638262867653</v>
      </c>
      <c r="V83">
        <v>4.3696051504880575</v>
      </c>
      <c r="W83">
        <v>12.994035659354354</v>
      </c>
      <c r="X83">
        <v>30.160681512708944</v>
      </c>
      <c r="Y83">
        <v>0</v>
      </c>
      <c r="Z83">
        <v>0</v>
      </c>
      <c r="AA83">
        <v>0</v>
      </c>
      <c r="AB83">
        <v>0</v>
      </c>
      <c r="AC83">
        <v>3.0052853715299519</v>
      </c>
      <c r="AD83">
        <v>2.7058124608641196</v>
      </c>
      <c r="AE83">
        <v>4.7797134024212067</v>
      </c>
      <c r="AF83">
        <v>8.2379928461699006</v>
      </c>
      <c r="AG83">
        <v>13.467706632435815</v>
      </c>
      <c r="AH83">
        <v>2.0544760373617197</v>
      </c>
      <c r="AI83">
        <v>0</v>
      </c>
      <c r="AJ83">
        <v>0</v>
      </c>
      <c r="AK83">
        <v>16.507850390419534</v>
      </c>
      <c r="AL83">
        <v>0</v>
      </c>
      <c r="AM83">
        <v>0</v>
      </c>
      <c r="AN83">
        <v>0.67467385848465888</v>
      </c>
      <c r="AO83">
        <v>0</v>
      </c>
      <c r="AP83">
        <v>0.47146534251721978</v>
      </c>
      <c r="AQ83">
        <v>19.386787485076184</v>
      </c>
      <c r="AR83">
        <v>9.4808324086829465</v>
      </c>
      <c r="AS83">
        <v>2.4754687263619282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36.305787870333504</v>
      </c>
      <c r="BB83">
        <f t="shared" si="1"/>
        <v>832.25373055869954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9.3508402368012451</v>
      </c>
      <c r="L84">
        <v>579.31320096267916</v>
      </c>
      <c r="M84">
        <v>27.770217510545447</v>
      </c>
      <c r="N84">
        <v>35.78891250960617</v>
      </c>
      <c r="O84">
        <v>0</v>
      </c>
      <c r="P84">
        <v>41.845023953677455</v>
      </c>
      <c r="Q84">
        <v>6.6076768714341814</v>
      </c>
      <c r="R84">
        <v>11.992741949989137</v>
      </c>
      <c r="S84">
        <v>7.9928788865562472</v>
      </c>
      <c r="T84">
        <v>0</v>
      </c>
      <c r="U84">
        <v>17.125638262867653</v>
      </c>
      <c r="V84">
        <v>4.3696051504880575</v>
      </c>
      <c r="W84">
        <v>12.994035659354354</v>
      </c>
      <c r="X84">
        <v>30.160681512708944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2.7058124608641196</v>
      </c>
      <c r="AE84">
        <v>0</v>
      </c>
      <c r="AF84">
        <v>8.2379928461699006</v>
      </c>
      <c r="AG84">
        <v>13.467706632435815</v>
      </c>
      <c r="AH84">
        <v>0</v>
      </c>
      <c r="AI84">
        <v>0</v>
      </c>
      <c r="AJ84">
        <v>0</v>
      </c>
      <c r="AK84">
        <v>16.507850390419534</v>
      </c>
      <c r="AL84">
        <v>0</v>
      </c>
      <c r="AM84">
        <v>0</v>
      </c>
      <c r="AN84">
        <v>0.67467385848465888</v>
      </c>
      <c r="AO84">
        <v>0</v>
      </c>
      <c r="AP84">
        <v>0.47146534251721978</v>
      </c>
      <c r="AQ84">
        <v>14.540090536213734</v>
      </c>
      <c r="AR84">
        <v>9.4808324086829465</v>
      </c>
      <c r="AS84">
        <v>2.4754687263619282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35.691905890758179</v>
      </c>
      <c r="BB84">
        <f t="shared" si="1"/>
        <v>818.1814407780995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9.3508402368012451</v>
      </c>
      <c r="L85">
        <v>579.31320096267916</v>
      </c>
      <c r="M85">
        <v>27.770217510545447</v>
      </c>
      <c r="N85">
        <v>35.78891250960617</v>
      </c>
      <c r="O85">
        <v>0</v>
      </c>
      <c r="P85">
        <v>41.845023953677455</v>
      </c>
      <c r="Q85">
        <v>6.6076768714341814</v>
      </c>
      <c r="R85">
        <v>11.992741949989137</v>
      </c>
      <c r="S85">
        <v>7.9928788865562472</v>
      </c>
      <c r="T85">
        <v>0</v>
      </c>
      <c r="U85">
        <v>17.125638262867653</v>
      </c>
      <c r="V85">
        <v>4.3696051504880575</v>
      </c>
      <c r="W85">
        <v>12.994035659354354</v>
      </c>
      <c r="X85">
        <v>30.160681512708944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2.7058124608641196</v>
      </c>
      <c r="AE85">
        <v>0</v>
      </c>
      <c r="AF85">
        <v>5.4919951262784386</v>
      </c>
      <c r="AG85">
        <v>13.467706632435815</v>
      </c>
      <c r="AH85">
        <v>0</v>
      </c>
      <c r="AI85">
        <v>0</v>
      </c>
      <c r="AJ85">
        <v>0</v>
      </c>
      <c r="AK85">
        <v>16.507850390419534</v>
      </c>
      <c r="AL85">
        <v>0</v>
      </c>
      <c r="AM85">
        <v>0</v>
      </c>
      <c r="AN85">
        <v>0.67467385848465888</v>
      </c>
      <c r="AO85">
        <v>0</v>
      </c>
      <c r="AP85">
        <v>0.47146534251721978</v>
      </c>
      <c r="AQ85">
        <v>9.693393897724901</v>
      </c>
      <c r="AR85">
        <v>1.3544044925902732</v>
      </c>
      <c r="AS85">
        <v>2.4754687263619282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35.034846579685208</v>
      </c>
      <c r="BB85">
        <f t="shared" si="1"/>
        <v>803.11937781469953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9.3508402368012451</v>
      </c>
      <c r="L86">
        <v>579.31320096267916</v>
      </c>
      <c r="M86">
        <v>27.770217510545447</v>
      </c>
      <c r="N86">
        <v>35.78891250960617</v>
      </c>
      <c r="O86">
        <v>0</v>
      </c>
      <c r="P86">
        <v>41.845023953677455</v>
      </c>
      <c r="Q86">
        <v>6.6076768714341814</v>
      </c>
      <c r="R86">
        <v>11.992741949989137</v>
      </c>
      <c r="S86">
        <v>7.9928788865562472</v>
      </c>
      <c r="T86">
        <v>0</v>
      </c>
      <c r="U86">
        <v>17.125638262867653</v>
      </c>
      <c r="V86">
        <v>4.3696051504880575</v>
      </c>
      <c r="W86">
        <v>12.994035659354354</v>
      </c>
      <c r="X86">
        <v>30.160681512708944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5.4919951262784386</v>
      </c>
      <c r="AG86">
        <v>13.467706632435815</v>
      </c>
      <c r="AH86">
        <v>0</v>
      </c>
      <c r="AI86">
        <v>0</v>
      </c>
      <c r="AJ86">
        <v>0</v>
      </c>
      <c r="AK86">
        <v>16.507850390419534</v>
      </c>
      <c r="AL86">
        <v>0</v>
      </c>
      <c r="AM86">
        <v>0</v>
      </c>
      <c r="AN86">
        <v>0.67467385848465888</v>
      </c>
      <c r="AO86">
        <v>0</v>
      </c>
      <c r="AP86">
        <v>0.47146534251721978</v>
      </c>
      <c r="AQ86">
        <v>9.693393897724901</v>
      </c>
      <c r="AR86">
        <v>1.3544044925902732</v>
      </c>
      <c r="AS86">
        <v>2.4754687263619282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34.92174361882109</v>
      </c>
      <c r="BB86">
        <f t="shared" si="1"/>
        <v>800.52666831469958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9.3508402368012451</v>
      </c>
      <c r="L87">
        <v>579.31320096267916</v>
      </c>
      <c r="M87">
        <v>27.770217510545447</v>
      </c>
      <c r="N87">
        <v>35.78891250960617</v>
      </c>
      <c r="O87">
        <v>0</v>
      </c>
      <c r="P87">
        <v>41.845023953677455</v>
      </c>
      <c r="Q87">
        <v>6.6076768714341814</v>
      </c>
      <c r="R87">
        <v>11.992741949989137</v>
      </c>
      <c r="S87">
        <v>7.9928788865562472</v>
      </c>
      <c r="T87">
        <v>0</v>
      </c>
      <c r="U87">
        <v>17.125638262867653</v>
      </c>
      <c r="V87">
        <v>4.3696051504880575</v>
      </c>
      <c r="W87">
        <v>12.994035659354354</v>
      </c>
      <c r="X87">
        <v>30.160681512708944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5.4919951262784386</v>
      </c>
      <c r="AG87">
        <v>13.467706632435815</v>
      </c>
      <c r="AH87">
        <v>0</v>
      </c>
      <c r="AI87">
        <v>0</v>
      </c>
      <c r="AJ87">
        <v>0</v>
      </c>
      <c r="AK87">
        <v>16.507850390419534</v>
      </c>
      <c r="AL87">
        <v>0</v>
      </c>
      <c r="AM87">
        <v>0</v>
      </c>
      <c r="AN87">
        <v>0.67467385848465888</v>
      </c>
      <c r="AO87">
        <v>0</v>
      </c>
      <c r="AP87">
        <v>0.47146534251721978</v>
      </c>
      <c r="AQ87">
        <v>9.693393897724901</v>
      </c>
      <c r="AR87">
        <v>1.3544044925902732</v>
      </c>
      <c r="AS87">
        <v>2.4754687263619282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34.92174361882109</v>
      </c>
      <c r="BB87">
        <f t="shared" si="1"/>
        <v>800.52666831469958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9.3508402368012451</v>
      </c>
      <c r="L88">
        <v>579.31320096267916</v>
      </c>
      <c r="M88">
        <v>27.770217510545447</v>
      </c>
      <c r="N88">
        <v>35.78891250960617</v>
      </c>
      <c r="O88">
        <v>0</v>
      </c>
      <c r="P88">
        <v>41.845023953677455</v>
      </c>
      <c r="Q88">
        <v>6.6076768714341814</v>
      </c>
      <c r="R88">
        <v>11.992741949989137</v>
      </c>
      <c r="S88">
        <v>7.9928788865562472</v>
      </c>
      <c r="T88">
        <v>0</v>
      </c>
      <c r="U88">
        <v>17.125638262867653</v>
      </c>
      <c r="V88">
        <v>4.3696051504880575</v>
      </c>
      <c r="W88">
        <v>12.994035659354354</v>
      </c>
      <c r="X88">
        <v>30.160681512708944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5.4919951262784386</v>
      </c>
      <c r="AG88">
        <v>13.467706632435815</v>
      </c>
      <c r="AH88">
        <v>0</v>
      </c>
      <c r="AI88">
        <v>0</v>
      </c>
      <c r="AJ88">
        <v>0</v>
      </c>
      <c r="AK88">
        <v>16.507850390419534</v>
      </c>
      <c r="AL88">
        <v>0</v>
      </c>
      <c r="AM88">
        <v>0</v>
      </c>
      <c r="AN88">
        <v>0.67467385848465888</v>
      </c>
      <c r="AO88">
        <v>0</v>
      </c>
      <c r="AP88">
        <v>0.47146534251721978</v>
      </c>
      <c r="AQ88">
        <v>4.8466969488624505</v>
      </c>
      <c r="AR88">
        <v>1.3544044925902732</v>
      </c>
      <c r="AS88">
        <v>2.4754687263619282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34.719151686358636</v>
      </c>
      <c r="BB88">
        <f t="shared" si="1"/>
        <v>795.8825632982996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9.3508402368012451</v>
      </c>
      <c r="L89">
        <v>579.31320096267916</v>
      </c>
      <c r="M89">
        <v>27.770217510545447</v>
      </c>
      <c r="N89">
        <v>35.78891250960617</v>
      </c>
      <c r="O89">
        <v>0</v>
      </c>
      <c r="P89">
        <v>41.845023953677455</v>
      </c>
      <c r="Q89">
        <v>6.6076768714341814</v>
      </c>
      <c r="R89">
        <v>11.992741949989137</v>
      </c>
      <c r="S89">
        <v>7.9928788865562472</v>
      </c>
      <c r="T89">
        <v>0</v>
      </c>
      <c r="U89">
        <v>17.125638262867653</v>
      </c>
      <c r="V89">
        <v>4.3696051504880575</v>
      </c>
      <c r="W89">
        <v>12.994035659354354</v>
      </c>
      <c r="X89">
        <v>30.160681512708944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5.4919951262784386</v>
      </c>
      <c r="AG89">
        <v>13.467706632435815</v>
      </c>
      <c r="AH89">
        <v>0</v>
      </c>
      <c r="AI89">
        <v>0</v>
      </c>
      <c r="AJ89">
        <v>0</v>
      </c>
      <c r="AK89">
        <v>16.507850390419534</v>
      </c>
      <c r="AL89">
        <v>0</v>
      </c>
      <c r="AM89">
        <v>0</v>
      </c>
      <c r="AN89">
        <v>0.71322714934251719</v>
      </c>
      <c r="AO89">
        <v>0</v>
      </c>
      <c r="AP89">
        <v>0.47146534251721978</v>
      </c>
      <c r="AQ89">
        <v>4.8466969488624505</v>
      </c>
      <c r="AR89">
        <v>2.031607059069088</v>
      </c>
      <c r="AS89">
        <v>2.4754687263619282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34.749070281195308</v>
      </c>
      <c r="BB89">
        <f t="shared" si="1"/>
        <v>796.56840056079966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9.3508402368012451</v>
      </c>
      <c r="L90">
        <v>499.84876553014436</v>
      </c>
      <c r="M90">
        <v>27.770217510545447</v>
      </c>
      <c r="N90">
        <v>35.78891250960617</v>
      </c>
      <c r="O90">
        <v>0</v>
      </c>
      <c r="P90">
        <v>41.845023953677455</v>
      </c>
      <c r="Q90">
        <v>2.0030416637105901</v>
      </c>
      <c r="R90">
        <v>11.992741949989137</v>
      </c>
      <c r="S90">
        <v>7.9928788865562472</v>
      </c>
      <c r="T90">
        <v>0</v>
      </c>
      <c r="U90">
        <v>17.125638262867653</v>
      </c>
      <c r="V90">
        <v>4.3696051504880575</v>
      </c>
      <c r="W90">
        <v>12.994035659354354</v>
      </c>
      <c r="X90">
        <v>30.160681512708944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5.4919951262784386</v>
      </c>
      <c r="AG90">
        <v>13.467706632435815</v>
      </c>
      <c r="AH90">
        <v>0</v>
      </c>
      <c r="AI90">
        <v>0</v>
      </c>
      <c r="AJ90">
        <v>0</v>
      </c>
      <c r="AK90">
        <v>16.507850390419534</v>
      </c>
      <c r="AL90">
        <v>0</v>
      </c>
      <c r="AM90">
        <v>0</v>
      </c>
      <c r="AN90">
        <v>0.71322714934251719</v>
      </c>
      <c r="AO90">
        <v>0</v>
      </c>
      <c r="AP90">
        <v>0.47146534251721978</v>
      </c>
      <c r="AQ90">
        <v>4.8466969488624505</v>
      </c>
      <c r="AR90">
        <v>2.031607059069088</v>
      </c>
      <c r="AS90">
        <v>2.4754687263619282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31.234983128432575</v>
      </c>
      <c r="BB90">
        <f t="shared" si="1"/>
        <v>716.01341707330425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9.3510911445209466</v>
      </c>
      <c r="L91">
        <v>459.8596351704486</v>
      </c>
      <c r="M91">
        <v>27.770217510545447</v>
      </c>
      <c r="N91">
        <v>35.78891250960617</v>
      </c>
      <c r="O91">
        <v>0</v>
      </c>
      <c r="P91">
        <v>41.845023953677455</v>
      </c>
      <c r="Q91">
        <v>2.0014869016529739</v>
      </c>
      <c r="R91">
        <v>11.992741949989137</v>
      </c>
      <c r="S91">
        <v>8.3376399839739985</v>
      </c>
      <c r="T91">
        <v>0</v>
      </c>
      <c r="U91">
        <v>17.125638262867653</v>
      </c>
      <c r="V91">
        <v>4.3696051504880575</v>
      </c>
      <c r="W91">
        <v>12.994035659354354</v>
      </c>
      <c r="X91">
        <v>30.160681512708944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5.4919951262784386</v>
      </c>
      <c r="AG91">
        <v>13.467706632435815</v>
      </c>
      <c r="AH91">
        <v>0</v>
      </c>
      <c r="AI91">
        <v>0</v>
      </c>
      <c r="AJ91">
        <v>0</v>
      </c>
      <c r="AK91">
        <v>16.507850390419534</v>
      </c>
      <c r="AL91">
        <v>0</v>
      </c>
      <c r="AM91">
        <v>0</v>
      </c>
      <c r="AN91">
        <v>0.71322714934251719</v>
      </c>
      <c r="AO91">
        <v>0</v>
      </c>
      <c r="AP91">
        <v>0.47146534251721978</v>
      </c>
      <c r="AQ91">
        <v>4.8466969488624505</v>
      </c>
      <c r="AR91">
        <v>1.3544044925902732</v>
      </c>
      <c r="AS91">
        <v>2.4754687263619282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29.549486924879201</v>
      </c>
      <c r="BB91">
        <f t="shared" si="1"/>
        <v>677.3760375937627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9.3510911445209466</v>
      </c>
      <c r="L92">
        <v>359.89079480213331</v>
      </c>
      <c r="M92">
        <v>27.770217510545447</v>
      </c>
      <c r="N92">
        <v>35.78891250960617</v>
      </c>
      <c r="O92">
        <v>0</v>
      </c>
      <c r="P92">
        <v>41.845023953677455</v>
      </c>
      <c r="Q92">
        <v>2.0014869016529739</v>
      </c>
      <c r="R92">
        <v>11.992741949989137</v>
      </c>
      <c r="S92">
        <v>7.9828627699708505</v>
      </c>
      <c r="T92">
        <v>0</v>
      </c>
      <c r="U92">
        <v>17.125638262867653</v>
      </c>
      <c r="V92">
        <v>4.3696051504880575</v>
      </c>
      <c r="W92">
        <v>12.994035659354354</v>
      </c>
      <c r="X92">
        <v>30.160681512708944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5.4919951262784386</v>
      </c>
      <c r="AG92">
        <v>13.467706632435815</v>
      </c>
      <c r="AH92">
        <v>0</v>
      </c>
      <c r="AI92">
        <v>0</v>
      </c>
      <c r="AJ92">
        <v>0</v>
      </c>
      <c r="AK92">
        <v>16.507850390419534</v>
      </c>
      <c r="AL92">
        <v>0</v>
      </c>
      <c r="AM92">
        <v>0</v>
      </c>
      <c r="AN92">
        <v>0.71322714934251719</v>
      </c>
      <c r="AO92">
        <v>0</v>
      </c>
      <c r="AP92">
        <v>0.47146534251721978</v>
      </c>
      <c r="AQ92">
        <v>4.8466969488624505</v>
      </c>
      <c r="AR92">
        <v>1.3544044925902732</v>
      </c>
      <c r="AS92">
        <v>2.4754687263619282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25.355959709938301</v>
      </c>
      <c r="BB92">
        <f t="shared" si="1"/>
        <v>581.24594722638517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9.3510911445209466</v>
      </c>
      <c r="L93">
        <v>359.89079480213331</v>
      </c>
      <c r="M93">
        <v>27.770217510545447</v>
      </c>
      <c r="N93">
        <v>35.78891250960617</v>
      </c>
      <c r="O93">
        <v>0</v>
      </c>
      <c r="P93">
        <v>41.845023953677455</v>
      </c>
      <c r="Q93">
        <v>2.0014869016529739</v>
      </c>
      <c r="R93">
        <v>11.992741949989137</v>
      </c>
      <c r="S93">
        <v>7.9828627699708505</v>
      </c>
      <c r="T93">
        <v>0</v>
      </c>
      <c r="U93">
        <v>17.125638262867653</v>
      </c>
      <c r="V93">
        <v>4.5591274019235568</v>
      </c>
      <c r="W93">
        <v>13.565986755489012</v>
      </c>
      <c r="X93">
        <v>30.639200142573454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5.4919951262784386</v>
      </c>
      <c r="AG93">
        <v>13.467706632435815</v>
      </c>
      <c r="AH93">
        <v>0</v>
      </c>
      <c r="AI93">
        <v>0</v>
      </c>
      <c r="AJ93">
        <v>0</v>
      </c>
      <c r="AK93">
        <v>16.507850390419534</v>
      </c>
      <c r="AL93">
        <v>0</v>
      </c>
      <c r="AM93">
        <v>0</v>
      </c>
      <c r="AN93">
        <v>0.71322714934251719</v>
      </c>
      <c r="AO93">
        <v>0</v>
      </c>
      <c r="AP93">
        <v>0.47146534251721978</v>
      </c>
      <c r="AQ93">
        <v>0</v>
      </c>
      <c r="AR93">
        <v>1.3544044925902732</v>
      </c>
      <c r="AS93">
        <v>1.6503124842412857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25.17070791121197</v>
      </c>
      <c r="BB93">
        <f t="shared" si="1"/>
        <v>576.99933781156312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9.3507967946526325</v>
      </c>
      <c r="L94">
        <v>359.88931004254772</v>
      </c>
      <c r="M94">
        <v>27.770217510545447</v>
      </c>
      <c r="N94">
        <v>35.78891250960617</v>
      </c>
      <c r="O94">
        <v>0</v>
      </c>
      <c r="P94">
        <v>41.845023953677455</v>
      </c>
      <c r="Q94">
        <v>3.3774849081582285</v>
      </c>
      <c r="R94">
        <v>11.992741949989137</v>
      </c>
      <c r="S94">
        <v>7.9846182062765987</v>
      </c>
      <c r="T94">
        <v>0</v>
      </c>
      <c r="U94">
        <v>17.125638262867653</v>
      </c>
      <c r="V94">
        <v>4.3709507952533668</v>
      </c>
      <c r="W94">
        <v>12.994224770601569</v>
      </c>
      <c r="X94">
        <v>30.160709428650442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5.4919951262784386</v>
      </c>
      <c r="AG94">
        <v>13.467706632435815</v>
      </c>
      <c r="AH94">
        <v>0</v>
      </c>
      <c r="AI94">
        <v>0</v>
      </c>
      <c r="AJ94">
        <v>0</v>
      </c>
      <c r="AK94">
        <v>16.507850390419534</v>
      </c>
      <c r="AL94">
        <v>0</v>
      </c>
      <c r="AM94">
        <v>0</v>
      </c>
      <c r="AN94">
        <v>0.71322714934251719</v>
      </c>
      <c r="AO94">
        <v>0</v>
      </c>
      <c r="AP94">
        <v>0.47146534251721978</v>
      </c>
      <c r="AQ94">
        <v>0</v>
      </c>
      <c r="AR94">
        <v>1.3544044925902732</v>
      </c>
      <c r="AS94">
        <v>1.6503124842412857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25.176457293377197</v>
      </c>
      <c r="BB94">
        <f t="shared" si="1"/>
        <v>577.13113345727436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9.3508748325985351</v>
      </c>
      <c r="L95">
        <v>359.88931004254772</v>
      </c>
      <c r="M95">
        <v>27.770217510545447</v>
      </c>
      <c r="N95">
        <v>35.78891250960617</v>
      </c>
      <c r="O95">
        <v>0</v>
      </c>
      <c r="P95">
        <v>41.845023953677455</v>
      </c>
      <c r="Q95">
        <v>3.3774849081582285</v>
      </c>
      <c r="R95">
        <v>11.99110528791425</v>
      </c>
      <c r="S95">
        <v>7.9846182062765987</v>
      </c>
      <c r="T95">
        <v>0</v>
      </c>
      <c r="U95">
        <v>17.125638262867653</v>
      </c>
      <c r="V95">
        <v>4.3740520392894506</v>
      </c>
      <c r="W95">
        <v>12.994224770601569</v>
      </c>
      <c r="X95">
        <v>30.160709428650442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2.7459977198914629</v>
      </c>
      <c r="AG95">
        <v>13.467706632435815</v>
      </c>
      <c r="AH95">
        <v>0</v>
      </c>
      <c r="AI95">
        <v>0</v>
      </c>
      <c r="AJ95">
        <v>0</v>
      </c>
      <c r="AK95">
        <v>16.507850390419534</v>
      </c>
      <c r="AL95">
        <v>0</v>
      </c>
      <c r="AM95">
        <v>0</v>
      </c>
      <c r="AN95">
        <v>0.71322714934251719</v>
      </c>
      <c r="AO95">
        <v>0</v>
      </c>
      <c r="AP95">
        <v>0.47146534251721978</v>
      </c>
      <c r="AQ95">
        <v>0</v>
      </c>
      <c r="AR95">
        <v>1.3544044925902732</v>
      </c>
      <c r="AS95">
        <v>1.6503124842412857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25.061739083302342</v>
      </c>
      <c r="BB95">
        <f t="shared" si="1"/>
        <v>574.50139688086938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317.90180745434338</v>
      </c>
      <c r="M96">
        <v>27.770217510545447</v>
      </c>
      <c r="N96">
        <v>35.78891250960617</v>
      </c>
      <c r="O96">
        <v>0</v>
      </c>
      <c r="P96">
        <v>41.845023953677455</v>
      </c>
      <c r="Q96">
        <v>3.3774849081582285</v>
      </c>
      <c r="R96">
        <v>2.0029841077690222</v>
      </c>
      <c r="S96">
        <v>2.6426632911596273</v>
      </c>
      <c r="T96">
        <v>0</v>
      </c>
      <c r="U96">
        <v>17.125638262867653</v>
      </c>
      <c r="V96">
        <v>0</v>
      </c>
      <c r="W96">
        <v>3.9973687574887582</v>
      </c>
      <c r="X96">
        <v>9.997662845908394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2.7459977198914629</v>
      </c>
      <c r="AG96">
        <v>13.467706632435815</v>
      </c>
      <c r="AH96">
        <v>0</v>
      </c>
      <c r="AI96">
        <v>0</v>
      </c>
      <c r="AJ96">
        <v>0</v>
      </c>
      <c r="AK96">
        <v>16.507850390419534</v>
      </c>
      <c r="AL96">
        <v>0</v>
      </c>
      <c r="AM96">
        <v>0</v>
      </c>
      <c r="AN96">
        <v>0.71322714934251719</v>
      </c>
      <c r="AO96">
        <v>0</v>
      </c>
      <c r="AP96">
        <v>0.47146534251721978</v>
      </c>
      <c r="AQ96">
        <v>0</v>
      </c>
      <c r="AR96">
        <v>1.3544044925902732</v>
      </c>
      <c r="AS96">
        <v>1.6503124842412857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20.873278422581805</v>
      </c>
      <c r="BB96">
        <f t="shared" si="1"/>
        <v>478.48744939038045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319.92326777154506</v>
      </c>
      <c r="M97">
        <v>27.770217510545447</v>
      </c>
      <c r="N97">
        <v>35.78891250960617</v>
      </c>
      <c r="O97">
        <v>0</v>
      </c>
      <c r="P97">
        <v>41.845023953677455</v>
      </c>
      <c r="Q97">
        <v>3.5369828362507398</v>
      </c>
      <c r="R97">
        <v>2.0029841077690222</v>
      </c>
      <c r="S97">
        <v>2.6426632911596273</v>
      </c>
      <c r="T97">
        <v>0</v>
      </c>
      <c r="U97">
        <v>17.125638262867653</v>
      </c>
      <c r="V97">
        <v>0</v>
      </c>
      <c r="W97">
        <v>3.9973687574887582</v>
      </c>
      <c r="X97">
        <v>9.997662845908394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2.7459977198914629</v>
      </c>
      <c r="AG97">
        <v>13.467706632435815</v>
      </c>
      <c r="AH97">
        <v>0</v>
      </c>
      <c r="AI97">
        <v>0</v>
      </c>
      <c r="AJ97">
        <v>0</v>
      </c>
      <c r="AK97">
        <v>16.507850390419534</v>
      </c>
      <c r="AL97">
        <v>0</v>
      </c>
      <c r="AM97">
        <v>0</v>
      </c>
      <c r="AN97">
        <v>0.71322714934251719</v>
      </c>
      <c r="AO97">
        <v>0</v>
      </c>
      <c r="AP97">
        <v>0.47146534251721978</v>
      </c>
      <c r="AQ97">
        <v>0</v>
      </c>
      <c r="AR97">
        <v>1.3544044925902732</v>
      </c>
      <c r="AS97">
        <v>1.6503124842412857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20.964442477235075</v>
      </c>
      <c r="BB97">
        <f t="shared" si="1"/>
        <v>480.57724358102132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319.92326777154506</v>
      </c>
      <c r="M98">
        <v>27.770217510545447</v>
      </c>
      <c r="N98">
        <v>35.78891250960617</v>
      </c>
      <c r="O98">
        <v>0</v>
      </c>
      <c r="P98">
        <v>41.845023953677455</v>
      </c>
      <c r="Q98">
        <v>3.5369828362507398</v>
      </c>
      <c r="R98">
        <v>2.0029841077690222</v>
      </c>
      <c r="S98">
        <v>2.6426632911596273</v>
      </c>
      <c r="T98">
        <v>0</v>
      </c>
      <c r="U98">
        <v>17.125638262867653</v>
      </c>
      <c r="V98">
        <v>0</v>
      </c>
      <c r="W98">
        <v>3.9973687574887582</v>
      </c>
      <c r="X98">
        <v>9.997662845908394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2.7459977198914629</v>
      </c>
      <c r="AG98">
        <v>13.467706632435815</v>
      </c>
      <c r="AH98">
        <v>0</v>
      </c>
      <c r="AI98">
        <v>0</v>
      </c>
      <c r="AJ98">
        <v>0</v>
      </c>
      <c r="AK98">
        <v>16.507850390419534</v>
      </c>
      <c r="AL98">
        <v>0</v>
      </c>
      <c r="AM98">
        <v>0</v>
      </c>
      <c r="AN98">
        <v>0.71322714934251719</v>
      </c>
      <c r="AO98">
        <v>0</v>
      </c>
      <c r="AP98">
        <v>0.47146534251721978</v>
      </c>
      <c r="AQ98">
        <v>0</v>
      </c>
      <c r="AR98">
        <v>1.3544044925902732</v>
      </c>
      <c r="AS98">
        <v>1.6503124842412857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20.964442477235075</v>
      </c>
      <c r="BB98">
        <f t="shared" si="1"/>
        <v>480.57724358102132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1.0792141515341264E-3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0.19506860653200281</v>
      </c>
      <c r="L99">
        <f t="shared" si="2"/>
        <v>11.927460178927223</v>
      </c>
      <c r="M99">
        <f t="shared" si="2"/>
        <v>0.66648522025309187</v>
      </c>
      <c r="N99">
        <f t="shared" si="2"/>
        <v>0.85893390023054894</v>
      </c>
      <c r="O99">
        <f t="shared" si="2"/>
        <v>0</v>
      </c>
      <c r="P99">
        <f t="shared" si="2"/>
        <v>1.0042805748882573</v>
      </c>
      <c r="Q99">
        <f t="shared" si="2"/>
        <v>0.12785618849637342</v>
      </c>
      <c r="R99">
        <f t="shared" si="2"/>
        <v>0.24985359840155044</v>
      </c>
      <c r="S99">
        <f t="shared" si="2"/>
        <v>0.16953174455319828</v>
      </c>
      <c r="T99">
        <f t="shared" si="2"/>
        <v>0</v>
      </c>
      <c r="U99">
        <f t="shared" si="2"/>
        <v>0.42644211573537705</v>
      </c>
      <c r="V99">
        <f t="shared" si="2"/>
        <v>8.9225372978553708E-2</v>
      </c>
      <c r="W99">
        <f t="shared" si="2"/>
        <v>0.25839940643297593</v>
      </c>
      <c r="X99">
        <f t="shared" si="2"/>
        <v>0.60802348103395443</v>
      </c>
      <c r="Y99">
        <f t="shared" si="2"/>
        <v>0</v>
      </c>
      <c r="Z99">
        <f t="shared" si="2"/>
        <v>1.6555127474431223E-2</v>
      </c>
      <c r="AA99">
        <f t="shared" si="2"/>
        <v>4.0218490284909196E-2</v>
      </c>
      <c r="AB99">
        <f t="shared" si="2"/>
        <v>5.3639453364511563E-2</v>
      </c>
      <c r="AC99">
        <f t="shared" si="2"/>
        <v>4.7177937907900251E-2</v>
      </c>
      <c r="AD99">
        <f t="shared" si="2"/>
        <v>5.058024639949904E-2</v>
      </c>
      <c r="AE99">
        <f t="shared" si="2"/>
        <v>8.3618696975787929E-2</v>
      </c>
      <c r="AF99">
        <f t="shared" si="2"/>
        <v>0.11148750396336879</v>
      </c>
      <c r="AG99">
        <f t="shared" si="2"/>
        <v>0.32322495917845995</v>
      </c>
      <c r="AH99">
        <f t="shared" si="2"/>
        <v>0.20251264105979963</v>
      </c>
      <c r="AI99">
        <f t="shared" si="2"/>
        <v>1.6603120174702567E-2</v>
      </c>
      <c r="AJ99">
        <f t="shared" si="2"/>
        <v>0</v>
      </c>
      <c r="AK99">
        <f t="shared" si="2"/>
        <v>0.39618840937006822</v>
      </c>
      <c r="AL99">
        <f t="shared" si="2"/>
        <v>0</v>
      </c>
      <c r="AM99">
        <f t="shared" si="2"/>
        <v>1.4883574333359427E-2</v>
      </c>
      <c r="AN99">
        <f t="shared" si="2"/>
        <v>1.8601732737476534E-2</v>
      </c>
      <c r="AO99">
        <f t="shared" si="2"/>
        <v>0</v>
      </c>
      <c r="AP99">
        <f t="shared" si="2"/>
        <v>1.3868938825714888E-2</v>
      </c>
      <c r="AQ99">
        <f t="shared" si="2"/>
        <v>0.20014699663389693</v>
      </c>
      <c r="AR99">
        <f t="shared" si="2"/>
        <v>6.2471913224170277E-2</v>
      </c>
      <c r="AS99">
        <f t="shared" si="2"/>
        <v>5.9483452853162158E-2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0.76468513693030971</v>
      </c>
      <c r="BB99">
        <f t="shared" si="1"/>
        <v>17.52921766044555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1.3671550875666185</v>
      </c>
      <c r="L3">
        <v>2.1185843907579551</v>
      </c>
      <c r="M3">
        <v>2.3585378269008905</v>
      </c>
      <c r="N3">
        <v>2.4944736336529236</v>
      </c>
      <c r="O3">
        <v>2.7757190041868025</v>
      </c>
      <c r="P3">
        <v>0</v>
      </c>
      <c r="Q3">
        <v>0.18782818992998238</v>
      </c>
      <c r="R3">
        <v>0.28174042454661152</v>
      </c>
      <c r="S3">
        <v>0.30249883282993845</v>
      </c>
      <c r="T3">
        <v>0.55982467125860991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0.19104977478605717</v>
      </c>
      <c r="AG3">
        <v>1.2321326778334376</v>
      </c>
      <c r="AH3">
        <v>0</v>
      </c>
      <c r="AI3">
        <v>0</v>
      </c>
      <c r="AJ3">
        <v>0</v>
      </c>
      <c r="AK3">
        <v>1.2723768569192235</v>
      </c>
      <c r="AL3">
        <v>0</v>
      </c>
      <c r="AM3">
        <v>0</v>
      </c>
      <c r="AN3">
        <v>1.2606139845543726E-2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77.531952619494874</v>
      </c>
      <c r="BA3">
        <v>3.8742948694552974</v>
      </c>
      <c r="BB3">
        <f>SUM(B3:AZ3)-BA3</f>
        <v>88.812185261054168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1.3671505638019295</v>
      </c>
      <c r="L4">
        <v>2.1185843907579551</v>
      </c>
      <c r="M4">
        <v>2.3585378269008905</v>
      </c>
      <c r="N4">
        <v>2.4944736336529236</v>
      </c>
      <c r="O4">
        <v>2.7757190041868025</v>
      </c>
      <c r="P4">
        <v>0</v>
      </c>
      <c r="Q4">
        <v>0.18782818992998238</v>
      </c>
      <c r="R4">
        <v>0.5323669619207092</v>
      </c>
      <c r="S4">
        <v>0.30249883282993845</v>
      </c>
      <c r="T4">
        <v>0.55982467125860991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0.19104977478605717</v>
      </c>
      <c r="AG4">
        <v>1.2321326778334376</v>
      </c>
      <c r="AH4">
        <v>0</v>
      </c>
      <c r="AI4">
        <v>0</v>
      </c>
      <c r="AJ4">
        <v>0</v>
      </c>
      <c r="AK4">
        <v>1.2723768569192235</v>
      </c>
      <c r="AL4">
        <v>0</v>
      </c>
      <c r="AM4">
        <v>0</v>
      </c>
      <c r="AN4">
        <v>1.2606139845543726E-2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77.531952619494874</v>
      </c>
      <c r="BA4">
        <v>3.8847708696241705</v>
      </c>
      <c r="BB4">
        <f t="shared" ref="BB4:BB67" si="0">SUM(B4:AZ4)-BA4</f>
        <v>89.052331274494705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1.3671550875666185</v>
      </c>
      <c r="L5">
        <v>2.1185843907579551</v>
      </c>
      <c r="M5">
        <v>2.3585378269008905</v>
      </c>
      <c r="N5">
        <v>2.4944736336529236</v>
      </c>
      <c r="O5">
        <v>2.7757190041868025</v>
      </c>
      <c r="P5">
        <v>0</v>
      </c>
      <c r="Q5">
        <v>0.18782818992998238</v>
      </c>
      <c r="R5">
        <v>0.5323669619207092</v>
      </c>
      <c r="S5">
        <v>0.30249883282993845</v>
      </c>
      <c r="T5">
        <v>0.55982467125860991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0.19104977478605717</v>
      </c>
      <c r="AG5">
        <v>1.2321326778334376</v>
      </c>
      <c r="AH5">
        <v>0</v>
      </c>
      <c r="AI5">
        <v>0</v>
      </c>
      <c r="AJ5">
        <v>0</v>
      </c>
      <c r="AK5">
        <v>1.2723768569192235</v>
      </c>
      <c r="AL5">
        <v>0</v>
      </c>
      <c r="AM5">
        <v>0</v>
      </c>
      <c r="AN5">
        <v>1.2606139845543726E-2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77.628183051554984</v>
      </c>
      <c r="BA5">
        <v>3.8887934907776458</v>
      </c>
      <c r="BB5">
        <f t="shared" si="0"/>
        <v>89.144543609166035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1.3671505638019295</v>
      </c>
      <c r="L6">
        <v>2.1185843907579551</v>
      </c>
      <c r="M6">
        <v>2.3585378269008905</v>
      </c>
      <c r="N6">
        <v>2.4944736336529236</v>
      </c>
      <c r="O6">
        <v>2.7757190041868025</v>
      </c>
      <c r="P6">
        <v>0</v>
      </c>
      <c r="Q6">
        <v>0.18782818992998238</v>
      </c>
      <c r="R6">
        <v>0.5323669619207092</v>
      </c>
      <c r="S6">
        <v>0.30249883282993845</v>
      </c>
      <c r="T6">
        <v>0.55982467125860991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0.19104977478605717</v>
      </c>
      <c r="AG6">
        <v>1.2321326778334376</v>
      </c>
      <c r="AH6">
        <v>0</v>
      </c>
      <c r="AI6">
        <v>0</v>
      </c>
      <c r="AJ6">
        <v>0</v>
      </c>
      <c r="AK6">
        <v>1.2723768569192235</v>
      </c>
      <c r="AL6">
        <v>0</v>
      </c>
      <c r="AM6">
        <v>0</v>
      </c>
      <c r="AN6">
        <v>1.2606139845543726E-2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77.680364224587748</v>
      </c>
      <c r="BA6">
        <v>3.8909744747170487</v>
      </c>
      <c r="BB6">
        <f t="shared" si="0"/>
        <v>89.194539274494701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1.3671550875666185</v>
      </c>
      <c r="L7">
        <v>2.1185843907579551</v>
      </c>
      <c r="M7">
        <v>2.3585378269008905</v>
      </c>
      <c r="N7">
        <v>2.4944736336529236</v>
      </c>
      <c r="O7">
        <v>2.7757190041868025</v>
      </c>
      <c r="P7">
        <v>0</v>
      </c>
      <c r="Q7">
        <v>0.18764764858966052</v>
      </c>
      <c r="R7">
        <v>0.5323669619207092</v>
      </c>
      <c r="S7">
        <v>0.30256484717752768</v>
      </c>
      <c r="T7">
        <v>0.55982467125860991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0.19104977478605717</v>
      </c>
      <c r="AG7">
        <v>1.2321326778334376</v>
      </c>
      <c r="AH7">
        <v>0</v>
      </c>
      <c r="AI7">
        <v>0</v>
      </c>
      <c r="AJ7">
        <v>0</v>
      </c>
      <c r="AK7">
        <v>1.2723768569192235</v>
      </c>
      <c r="AL7">
        <v>0</v>
      </c>
      <c r="AM7">
        <v>0</v>
      </c>
      <c r="AN7">
        <v>1.2606139845543726E-2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77.71167292840741</v>
      </c>
      <c r="BA7">
        <v>3.8922785804017765</v>
      </c>
      <c r="BB7">
        <f t="shared" si="0"/>
        <v>89.224433869401594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1.3671505638019295</v>
      </c>
      <c r="L8">
        <v>2.1185843907579551</v>
      </c>
      <c r="M8">
        <v>2.3585378269008905</v>
      </c>
      <c r="N8">
        <v>2.4944736336529236</v>
      </c>
      <c r="O8">
        <v>2.7757190041868025</v>
      </c>
      <c r="P8">
        <v>0</v>
      </c>
      <c r="Q8">
        <v>0.18764764858966052</v>
      </c>
      <c r="R8">
        <v>0.5323669619207092</v>
      </c>
      <c r="S8">
        <v>0.30256484717752768</v>
      </c>
      <c r="T8">
        <v>0.55982467125860991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0.19104977478605717</v>
      </c>
      <c r="AG8">
        <v>1.2321326778334376</v>
      </c>
      <c r="AH8">
        <v>0</v>
      </c>
      <c r="AI8">
        <v>0</v>
      </c>
      <c r="AJ8">
        <v>0</v>
      </c>
      <c r="AK8">
        <v>1.2723768569192235</v>
      </c>
      <c r="AL8">
        <v>0</v>
      </c>
      <c r="AM8">
        <v>0</v>
      </c>
      <c r="AN8">
        <v>1.2606139845543726E-2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77.732545397620527</v>
      </c>
      <c r="BA8">
        <v>3.8931508605215193</v>
      </c>
      <c r="BB8">
        <f t="shared" si="0"/>
        <v>89.244429534730287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1.3671550875666185</v>
      </c>
      <c r="L9">
        <v>2.1185843907579551</v>
      </c>
      <c r="M9">
        <v>2.3585378269008905</v>
      </c>
      <c r="N9">
        <v>2.4944736336529236</v>
      </c>
      <c r="O9">
        <v>2.7757190041868025</v>
      </c>
      <c r="P9">
        <v>0</v>
      </c>
      <c r="Q9">
        <v>0.18764764858966052</v>
      </c>
      <c r="R9">
        <v>0.5323669619207092</v>
      </c>
      <c r="S9">
        <v>0.30256484717752768</v>
      </c>
      <c r="T9">
        <v>0.55982467125860991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0.19104977478605717</v>
      </c>
      <c r="AG9">
        <v>1.2321326778334376</v>
      </c>
      <c r="AH9">
        <v>0</v>
      </c>
      <c r="AI9">
        <v>0</v>
      </c>
      <c r="AJ9">
        <v>0</v>
      </c>
      <c r="AK9">
        <v>1.2723768569192235</v>
      </c>
      <c r="AL9">
        <v>0</v>
      </c>
      <c r="AM9">
        <v>0</v>
      </c>
      <c r="AN9">
        <v>1.2606139845543726E-2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77.732545397620527</v>
      </c>
      <c r="BA9">
        <v>3.8931510496148833</v>
      </c>
      <c r="BB9">
        <f t="shared" si="0"/>
        <v>89.244433869401604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1.3671505638019295</v>
      </c>
      <c r="L10">
        <v>2.1185843907579551</v>
      </c>
      <c r="M10">
        <v>2.3585378269008905</v>
      </c>
      <c r="N10">
        <v>2.4944736336529236</v>
      </c>
      <c r="O10">
        <v>2.7757190041868025</v>
      </c>
      <c r="P10">
        <v>0</v>
      </c>
      <c r="Q10">
        <v>0.18764764858966052</v>
      </c>
      <c r="R10">
        <v>0.5323669619207092</v>
      </c>
      <c r="S10">
        <v>0.30256484717752768</v>
      </c>
      <c r="T10">
        <v>0.55982467125860991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0.19104977478605717</v>
      </c>
      <c r="AG10">
        <v>1.2321326778334376</v>
      </c>
      <c r="AH10">
        <v>0</v>
      </c>
      <c r="AI10">
        <v>0</v>
      </c>
      <c r="AJ10">
        <v>0</v>
      </c>
      <c r="AK10">
        <v>1.2723768569192235</v>
      </c>
      <c r="AL10">
        <v>0</v>
      </c>
      <c r="AM10">
        <v>0</v>
      </c>
      <c r="AN10">
        <v>1.2606139845543726E-2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77.732545397620527</v>
      </c>
      <c r="BA10">
        <v>3.8931508605215193</v>
      </c>
      <c r="BB10">
        <f t="shared" si="0"/>
        <v>89.244429534730287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1.3671550875666185</v>
      </c>
      <c r="L11">
        <v>2.1185843907579551</v>
      </c>
      <c r="M11">
        <v>2.3585378269008905</v>
      </c>
      <c r="N11">
        <v>2.4944736336529236</v>
      </c>
      <c r="O11">
        <v>2.7757190041868025</v>
      </c>
      <c r="P11">
        <v>0</v>
      </c>
      <c r="Q11">
        <v>0.18764764858966052</v>
      </c>
      <c r="R11">
        <v>0.5323669619207092</v>
      </c>
      <c r="S11">
        <v>0.30256484717752768</v>
      </c>
      <c r="T11">
        <v>0.55982467125860991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0.19104977478605717</v>
      </c>
      <c r="AG11">
        <v>1.2321326778334376</v>
      </c>
      <c r="AH11">
        <v>0</v>
      </c>
      <c r="AI11">
        <v>0</v>
      </c>
      <c r="AJ11">
        <v>0</v>
      </c>
      <c r="AK11">
        <v>1.2723768569192235</v>
      </c>
      <c r="AL11">
        <v>0</v>
      </c>
      <c r="AM11">
        <v>0</v>
      </c>
      <c r="AN11">
        <v>1.2606139845543726E-2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77.732545397620527</v>
      </c>
      <c r="BA11">
        <v>3.8931510496148833</v>
      </c>
      <c r="BB11">
        <f t="shared" si="0"/>
        <v>89.244433869401604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1.3671505638019295</v>
      </c>
      <c r="L12">
        <v>2.1185843907579551</v>
      </c>
      <c r="M12">
        <v>2.3585378269008905</v>
      </c>
      <c r="N12">
        <v>2.4944736336529236</v>
      </c>
      <c r="O12">
        <v>2.7757190041868025</v>
      </c>
      <c r="P12">
        <v>0</v>
      </c>
      <c r="Q12">
        <v>0.18764764858966052</v>
      </c>
      <c r="R12">
        <v>0.59450377001767807</v>
      </c>
      <c r="S12">
        <v>0.30256484717752768</v>
      </c>
      <c r="T12">
        <v>0.55982467125860991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0.19104977478605717</v>
      </c>
      <c r="AG12">
        <v>1.2321326778334376</v>
      </c>
      <c r="AH12">
        <v>0</v>
      </c>
      <c r="AI12">
        <v>0</v>
      </c>
      <c r="AJ12">
        <v>0</v>
      </c>
      <c r="AK12">
        <v>1.2723768569192235</v>
      </c>
      <c r="AL12">
        <v>0</v>
      </c>
      <c r="AM12">
        <v>0</v>
      </c>
      <c r="AN12">
        <v>1.2606139845543726E-2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77.732545397620527</v>
      </c>
      <c r="BA12">
        <v>3.8957481790999728</v>
      </c>
      <c r="BB12">
        <f t="shared" si="0"/>
        <v>89.303969024248801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1.3671550875666185</v>
      </c>
      <c r="L13">
        <v>2.1185843907579551</v>
      </c>
      <c r="M13">
        <v>2.3585378269008905</v>
      </c>
      <c r="N13">
        <v>2.4944736336529236</v>
      </c>
      <c r="O13">
        <v>2.7757190041868025</v>
      </c>
      <c r="P13">
        <v>0</v>
      </c>
      <c r="Q13">
        <v>0.19844575230448344</v>
      </c>
      <c r="R13">
        <v>0.59450377001767807</v>
      </c>
      <c r="S13">
        <v>0.30256484717752768</v>
      </c>
      <c r="T13">
        <v>0.55982467125860991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0.19104977478605717</v>
      </c>
      <c r="AG13">
        <v>1.2321326778334376</v>
      </c>
      <c r="AH13">
        <v>0</v>
      </c>
      <c r="AI13">
        <v>0</v>
      </c>
      <c r="AJ13">
        <v>0</v>
      </c>
      <c r="AK13">
        <v>1.2723768569192235</v>
      </c>
      <c r="AL13">
        <v>0</v>
      </c>
      <c r="AM13">
        <v>0</v>
      </c>
      <c r="AN13">
        <v>1.2606139845543726E-2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77.4950605301607</v>
      </c>
      <c r="BA13">
        <v>3.8862728614687914</v>
      </c>
      <c r="BB13">
        <f t="shared" si="0"/>
        <v>89.086762101899652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1.3671505638019295</v>
      </c>
      <c r="L14">
        <v>2.1185843907579551</v>
      </c>
      <c r="M14">
        <v>2.3585378269008905</v>
      </c>
      <c r="N14">
        <v>2.4944736336529236</v>
      </c>
      <c r="O14">
        <v>2.7757190041868025</v>
      </c>
      <c r="P14">
        <v>0</v>
      </c>
      <c r="Q14">
        <v>0.19844575230448344</v>
      </c>
      <c r="R14">
        <v>0.59450377001767807</v>
      </c>
      <c r="S14">
        <v>0.30256484717752768</v>
      </c>
      <c r="T14">
        <v>0.55982467125860991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0.19104977478605717</v>
      </c>
      <c r="AG14">
        <v>1.2321326778334376</v>
      </c>
      <c r="AH14">
        <v>0</v>
      </c>
      <c r="AI14">
        <v>0</v>
      </c>
      <c r="AJ14">
        <v>0</v>
      </c>
      <c r="AK14">
        <v>1.2723768569192235</v>
      </c>
      <c r="AL14">
        <v>0</v>
      </c>
      <c r="AM14">
        <v>0</v>
      </c>
      <c r="AN14">
        <v>1.2606139845543726E-2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77.4950605301607</v>
      </c>
      <c r="BA14">
        <v>3.8862726723754273</v>
      </c>
      <c r="BB14">
        <f t="shared" si="0"/>
        <v>89.086757767228335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1.3671550875666185</v>
      </c>
      <c r="L15">
        <v>2.1185843907579551</v>
      </c>
      <c r="M15">
        <v>2.3585378269008905</v>
      </c>
      <c r="N15">
        <v>2.4944736336529236</v>
      </c>
      <c r="O15">
        <v>2.7757190041868025</v>
      </c>
      <c r="P15">
        <v>0</v>
      </c>
      <c r="Q15">
        <v>0.19844575230448344</v>
      </c>
      <c r="R15">
        <v>0.59450377001767807</v>
      </c>
      <c r="S15">
        <v>0.30256484717752768</v>
      </c>
      <c r="T15">
        <v>0.55982467125860991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0.19104977478605717</v>
      </c>
      <c r="AG15">
        <v>1.2321326778334376</v>
      </c>
      <c r="AH15">
        <v>0</v>
      </c>
      <c r="AI15">
        <v>0</v>
      </c>
      <c r="AJ15">
        <v>0</v>
      </c>
      <c r="AK15">
        <v>1.2723768569192235</v>
      </c>
      <c r="AL15">
        <v>0</v>
      </c>
      <c r="AM15">
        <v>0</v>
      </c>
      <c r="AN15">
        <v>1.2606139845543726E-2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77.401567522437887</v>
      </c>
      <c r="BA15">
        <v>3.8823648537459778</v>
      </c>
      <c r="BB15">
        <f t="shared" si="0"/>
        <v>88.997177101899652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1.3671505638019295</v>
      </c>
      <c r="L16">
        <v>2.1185843907579551</v>
      </c>
      <c r="M16">
        <v>2.3585378269008905</v>
      </c>
      <c r="N16">
        <v>2.4944736336529236</v>
      </c>
      <c r="O16">
        <v>2.7757190041868025</v>
      </c>
      <c r="P16">
        <v>0</v>
      </c>
      <c r="Q16">
        <v>0.19844575230448344</v>
      </c>
      <c r="R16">
        <v>0.59450377001767807</v>
      </c>
      <c r="S16">
        <v>0.30256484717752768</v>
      </c>
      <c r="T16">
        <v>0.55982467125860991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0.23055891776247128</v>
      </c>
      <c r="AD16">
        <v>0</v>
      </c>
      <c r="AE16">
        <v>0</v>
      </c>
      <c r="AF16">
        <v>0.19104977478605717</v>
      </c>
      <c r="AG16">
        <v>1.2321326778334376</v>
      </c>
      <c r="AH16">
        <v>0</v>
      </c>
      <c r="AI16">
        <v>0</v>
      </c>
      <c r="AJ16">
        <v>0</v>
      </c>
      <c r="AK16">
        <v>1.2723768569192235</v>
      </c>
      <c r="AL16">
        <v>0</v>
      </c>
      <c r="AM16">
        <v>0</v>
      </c>
      <c r="AN16">
        <v>1.2606139845543726E-2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77.401567522437887</v>
      </c>
      <c r="BA16">
        <v>3.8920020274150851</v>
      </c>
      <c r="BB16">
        <f t="shared" si="0"/>
        <v>89.218094322228325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1.3671550875666185</v>
      </c>
      <c r="L17">
        <v>2.1185843907579551</v>
      </c>
      <c r="M17">
        <v>2.3585378269008905</v>
      </c>
      <c r="N17">
        <v>2.4944736336529236</v>
      </c>
      <c r="O17">
        <v>2.7757190041868025</v>
      </c>
      <c r="P17">
        <v>0</v>
      </c>
      <c r="Q17">
        <v>0.19844575230448344</v>
      </c>
      <c r="R17">
        <v>0.59450377001767807</v>
      </c>
      <c r="S17">
        <v>0.30256484717752768</v>
      </c>
      <c r="T17">
        <v>0.55982467125860991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0.23055891776247128</v>
      </c>
      <c r="AD17">
        <v>0</v>
      </c>
      <c r="AE17">
        <v>0</v>
      </c>
      <c r="AF17">
        <v>0.19104977478605717</v>
      </c>
      <c r="AG17">
        <v>1.2321326778334376</v>
      </c>
      <c r="AH17">
        <v>0</v>
      </c>
      <c r="AI17">
        <v>0</v>
      </c>
      <c r="AJ17">
        <v>0</v>
      </c>
      <c r="AK17">
        <v>1.2723768569192235</v>
      </c>
      <c r="AL17">
        <v>0</v>
      </c>
      <c r="AM17">
        <v>0</v>
      </c>
      <c r="AN17">
        <v>1.2606139845543726E-2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77.655882905447697</v>
      </c>
      <c r="BA17">
        <v>3.9026325995182605</v>
      </c>
      <c r="BB17">
        <f t="shared" si="0"/>
        <v>89.461783656899655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1.3671505638019295</v>
      </c>
      <c r="L18">
        <v>2.1185843907579551</v>
      </c>
      <c r="M18">
        <v>2.3585378269008905</v>
      </c>
      <c r="N18">
        <v>2.4944736336529236</v>
      </c>
      <c r="O18">
        <v>2.7757190041868025</v>
      </c>
      <c r="P18">
        <v>0</v>
      </c>
      <c r="Q18">
        <v>0.19844575230448344</v>
      </c>
      <c r="R18">
        <v>0.59450377001767807</v>
      </c>
      <c r="S18">
        <v>0.30256484717752768</v>
      </c>
      <c r="T18">
        <v>0.55982467125860991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0.23055891776247128</v>
      </c>
      <c r="AD18">
        <v>0</v>
      </c>
      <c r="AE18">
        <v>0</v>
      </c>
      <c r="AF18">
        <v>0.19104977478605717</v>
      </c>
      <c r="AG18">
        <v>1.2321326778334376</v>
      </c>
      <c r="AH18">
        <v>0</v>
      </c>
      <c r="AI18">
        <v>0</v>
      </c>
      <c r="AJ18">
        <v>0</v>
      </c>
      <c r="AK18">
        <v>1.2723768569192235</v>
      </c>
      <c r="AL18">
        <v>0</v>
      </c>
      <c r="AM18">
        <v>0</v>
      </c>
      <c r="AN18">
        <v>1.2606139845543726E-2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77.781117720726357</v>
      </c>
      <c r="BA18">
        <v>3.9078672257035514</v>
      </c>
      <c r="BB18">
        <f t="shared" si="0"/>
        <v>89.581779322228329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1.3671550875666185</v>
      </c>
      <c r="L19">
        <v>2.1185843907579551</v>
      </c>
      <c r="M19">
        <v>2.3585378269008905</v>
      </c>
      <c r="N19">
        <v>2.4944736336529236</v>
      </c>
      <c r="O19">
        <v>2.7757190041868025</v>
      </c>
      <c r="P19">
        <v>0</v>
      </c>
      <c r="Q19">
        <v>0.18764764858966052</v>
      </c>
      <c r="R19">
        <v>0.56377034389047198</v>
      </c>
      <c r="S19">
        <v>0.30270208291489942</v>
      </c>
      <c r="T19">
        <v>0.55982467125860991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9.366066687539136E-2</v>
      </c>
      <c r="AC19">
        <v>0.23055891776247128</v>
      </c>
      <c r="AD19">
        <v>0</v>
      </c>
      <c r="AE19">
        <v>0</v>
      </c>
      <c r="AF19">
        <v>0.19104977478605717</v>
      </c>
      <c r="AG19">
        <v>1.2321326778334376</v>
      </c>
      <c r="AH19">
        <v>0</v>
      </c>
      <c r="AI19">
        <v>0</v>
      </c>
      <c r="AJ19">
        <v>0</v>
      </c>
      <c r="AK19">
        <v>1.2723768569192235</v>
      </c>
      <c r="AL19">
        <v>0</v>
      </c>
      <c r="AM19">
        <v>0</v>
      </c>
      <c r="AN19">
        <v>1.2606139845543726E-2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77.770681486119798</v>
      </c>
      <c r="BA19">
        <v>3.9096159145721789</v>
      </c>
      <c r="BB19">
        <f t="shared" si="0"/>
        <v>89.621865295288572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1.3671505638019295</v>
      </c>
      <c r="L20">
        <v>2.1185843907579551</v>
      </c>
      <c r="M20">
        <v>2.3585378269008905</v>
      </c>
      <c r="N20">
        <v>2.4944736336529236</v>
      </c>
      <c r="O20">
        <v>2.7757190041868025</v>
      </c>
      <c r="P20">
        <v>0</v>
      </c>
      <c r="Q20">
        <v>0.18764764858966052</v>
      </c>
      <c r="R20">
        <v>0.43822071155143066</v>
      </c>
      <c r="S20">
        <v>0.30270208291489942</v>
      </c>
      <c r="T20">
        <v>0.55982467125860991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0.33717840638697555</v>
      </c>
      <c r="AC20">
        <v>0.23055891776247128</v>
      </c>
      <c r="AD20">
        <v>0</v>
      </c>
      <c r="AE20">
        <v>0</v>
      </c>
      <c r="AF20">
        <v>0.19104977478605717</v>
      </c>
      <c r="AG20">
        <v>1.2321326778334376</v>
      </c>
      <c r="AH20">
        <v>0</v>
      </c>
      <c r="AI20">
        <v>0</v>
      </c>
      <c r="AJ20">
        <v>0</v>
      </c>
      <c r="AK20">
        <v>1.2723768569192235</v>
      </c>
      <c r="AL20">
        <v>0</v>
      </c>
      <c r="AM20">
        <v>0</v>
      </c>
      <c r="AN20">
        <v>1.2606139845543726E-2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77.770681486119798</v>
      </c>
      <c r="BA20">
        <v>3.9145467923586272</v>
      </c>
      <c r="BB20">
        <f t="shared" si="0"/>
        <v>89.734898000909979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1.3671550875666185</v>
      </c>
      <c r="L21">
        <v>2.1185843907579551</v>
      </c>
      <c r="M21">
        <v>2.3585378269008905</v>
      </c>
      <c r="N21">
        <v>2.4944736336529236</v>
      </c>
      <c r="O21">
        <v>2.7757190041868025</v>
      </c>
      <c r="P21">
        <v>0</v>
      </c>
      <c r="Q21">
        <v>0.19844575230448344</v>
      </c>
      <c r="R21">
        <v>0.43822071155143066</v>
      </c>
      <c r="S21">
        <v>0.30270208291489942</v>
      </c>
      <c r="T21">
        <v>0.55982467125860991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0.33717840638697555</v>
      </c>
      <c r="AC21">
        <v>0.23055891776247128</v>
      </c>
      <c r="AD21">
        <v>0</v>
      </c>
      <c r="AE21">
        <v>0</v>
      </c>
      <c r="AF21">
        <v>0.19104977478605717</v>
      </c>
      <c r="AG21">
        <v>1.2321326778334376</v>
      </c>
      <c r="AH21">
        <v>0</v>
      </c>
      <c r="AI21">
        <v>0</v>
      </c>
      <c r="AJ21">
        <v>0</v>
      </c>
      <c r="AK21">
        <v>1.2723768569192235</v>
      </c>
      <c r="AL21">
        <v>0</v>
      </c>
      <c r="AM21">
        <v>0</v>
      </c>
      <c r="AN21">
        <v>1.2606139845543726E-2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77.791553955332901</v>
      </c>
      <c r="BA21">
        <v>3.9158708114003775</v>
      </c>
      <c r="BB21">
        <f t="shared" si="0"/>
        <v>89.765249078560842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1.3671505638019295</v>
      </c>
      <c r="L22">
        <v>2.1186089692287773</v>
      </c>
      <c r="M22">
        <v>2.3585378269008905</v>
      </c>
      <c r="N22">
        <v>2.4944736336529236</v>
      </c>
      <c r="O22">
        <v>2.7757190041868025</v>
      </c>
      <c r="P22">
        <v>0</v>
      </c>
      <c r="Q22">
        <v>0.19844575230448344</v>
      </c>
      <c r="R22">
        <v>0.43822071155143066</v>
      </c>
      <c r="S22">
        <v>0.29200924561048724</v>
      </c>
      <c r="T22">
        <v>0.55982467125860991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0.33717840638697555</v>
      </c>
      <c r="AC22">
        <v>0.23055891776247128</v>
      </c>
      <c r="AD22">
        <v>0</v>
      </c>
      <c r="AE22">
        <v>0</v>
      </c>
      <c r="AF22">
        <v>0.19104977478605717</v>
      </c>
      <c r="AG22">
        <v>1.2321326778334376</v>
      </c>
      <c r="AH22">
        <v>0</v>
      </c>
      <c r="AI22">
        <v>0</v>
      </c>
      <c r="AJ22">
        <v>0</v>
      </c>
      <c r="AK22">
        <v>1.2723768569192235</v>
      </c>
      <c r="AL22">
        <v>0</v>
      </c>
      <c r="AM22">
        <v>0</v>
      </c>
      <c r="AN22">
        <v>1.2606139845543726E-2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77.791553955332901</v>
      </c>
      <c r="BA22">
        <v>3.9154246890877693</v>
      </c>
      <c r="BB22">
        <f t="shared" si="0"/>
        <v>89.755022418275175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2.1186208330547713</v>
      </c>
      <c r="M23">
        <v>2.3585378269008905</v>
      </c>
      <c r="N23">
        <v>2.4944736336529236</v>
      </c>
      <c r="O23">
        <v>2.7757190041868025</v>
      </c>
      <c r="P23">
        <v>0</v>
      </c>
      <c r="Q23">
        <v>0</v>
      </c>
      <c r="R23">
        <v>0</v>
      </c>
      <c r="S23">
        <v>0</v>
      </c>
      <c r="T23">
        <v>0.55982467125860991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0.33717840638697555</v>
      </c>
      <c r="AC23">
        <v>0.23055891776247128</v>
      </c>
      <c r="AD23">
        <v>0</v>
      </c>
      <c r="AE23">
        <v>0</v>
      </c>
      <c r="AF23">
        <v>0.19104977478605717</v>
      </c>
      <c r="AG23">
        <v>1.2321326778334376</v>
      </c>
      <c r="AH23">
        <v>0</v>
      </c>
      <c r="AI23">
        <v>0</v>
      </c>
      <c r="AJ23">
        <v>0</v>
      </c>
      <c r="AK23">
        <v>1.2723768569192235</v>
      </c>
      <c r="AL23">
        <v>0</v>
      </c>
      <c r="AM23">
        <v>0</v>
      </c>
      <c r="AN23">
        <v>1.2606139845543726E-2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77.791553955332901</v>
      </c>
      <c r="BA23">
        <v>3.8194596467730797</v>
      </c>
      <c r="BB23">
        <f t="shared" si="0"/>
        <v>87.55517305114752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2.1186208330547713</v>
      </c>
      <c r="M24">
        <v>2.3585378269008905</v>
      </c>
      <c r="N24">
        <v>2.4944736336529236</v>
      </c>
      <c r="O24">
        <v>2.7757190041868025</v>
      </c>
      <c r="P24">
        <v>0</v>
      </c>
      <c r="Q24">
        <v>0</v>
      </c>
      <c r="R24">
        <v>0</v>
      </c>
      <c r="S24">
        <v>0</v>
      </c>
      <c r="T24">
        <v>0.55982467125860991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0.33717840638697555</v>
      </c>
      <c r="AC24">
        <v>0.23055891776247128</v>
      </c>
      <c r="AD24">
        <v>0</v>
      </c>
      <c r="AE24">
        <v>0</v>
      </c>
      <c r="AF24">
        <v>0.19104977478605717</v>
      </c>
      <c r="AG24">
        <v>1.2321326778334376</v>
      </c>
      <c r="AH24">
        <v>7.4805008453350016E-2</v>
      </c>
      <c r="AI24">
        <v>0</v>
      </c>
      <c r="AJ24">
        <v>0</v>
      </c>
      <c r="AK24">
        <v>1.2723768569192235</v>
      </c>
      <c r="AL24">
        <v>0</v>
      </c>
      <c r="AM24">
        <v>0</v>
      </c>
      <c r="AN24">
        <v>1.2606139845543726E-2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77.819544980171131</v>
      </c>
      <c r="BA24">
        <v>3.8237565209646611</v>
      </c>
      <c r="BB24">
        <f t="shared" si="0"/>
        <v>87.653672210247521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2.1186064460216518</v>
      </c>
      <c r="M25">
        <v>2.3585378269008905</v>
      </c>
      <c r="N25">
        <v>2.4944736336529236</v>
      </c>
      <c r="O25">
        <v>2.7757190041868025</v>
      </c>
      <c r="P25">
        <v>0</v>
      </c>
      <c r="Q25">
        <v>0</v>
      </c>
      <c r="R25">
        <v>0</v>
      </c>
      <c r="S25">
        <v>0</v>
      </c>
      <c r="T25">
        <v>0.55982467125860991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0.33717840638697555</v>
      </c>
      <c r="AC25">
        <v>0.23055891776247128</v>
      </c>
      <c r="AD25">
        <v>0</v>
      </c>
      <c r="AE25">
        <v>0</v>
      </c>
      <c r="AF25">
        <v>0.19104977478605717</v>
      </c>
      <c r="AG25">
        <v>1.2321326778334376</v>
      </c>
      <c r="AH25">
        <v>0.42052542548528488</v>
      </c>
      <c r="AI25">
        <v>0</v>
      </c>
      <c r="AJ25">
        <v>0</v>
      </c>
      <c r="AK25">
        <v>1.2723768569192235</v>
      </c>
      <c r="AL25">
        <v>0</v>
      </c>
      <c r="AM25">
        <v>0</v>
      </c>
      <c r="AN25">
        <v>1.2606139845543726E-2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78.061064495929855</v>
      </c>
      <c r="BA25">
        <v>3.8483025487773324</v>
      </c>
      <c r="BB25">
        <f t="shared" si="0"/>
        <v>88.216351728192393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2.1185813721059872</v>
      </c>
      <c r="M26">
        <v>2.3585378269008905</v>
      </c>
      <c r="N26">
        <v>2.4944736336529236</v>
      </c>
      <c r="O26">
        <v>2.7757190041868025</v>
      </c>
      <c r="P26">
        <v>0</v>
      </c>
      <c r="Q26">
        <v>0</v>
      </c>
      <c r="R26">
        <v>0</v>
      </c>
      <c r="S26">
        <v>0</v>
      </c>
      <c r="T26">
        <v>0.55982467125860991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0.33717840638697555</v>
      </c>
      <c r="AC26">
        <v>0.23055891776247128</v>
      </c>
      <c r="AD26">
        <v>0</v>
      </c>
      <c r="AE26">
        <v>0.12116684283030682</v>
      </c>
      <c r="AF26">
        <v>0.19104977478605717</v>
      </c>
      <c r="AG26">
        <v>1.2321326778334376</v>
      </c>
      <c r="AH26">
        <v>0.4245689248591108</v>
      </c>
      <c r="AI26">
        <v>0</v>
      </c>
      <c r="AJ26">
        <v>0</v>
      </c>
      <c r="AK26">
        <v>1.2723768569192235</v>
      </c>
      <c r="AL26">
        <v>0</v>
      </c>
      <c r="AM26">
        <v>0</v>
      </c>
      <c r="AN26">
        <v>1.2606139845543726E-2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78.217608015028162</v>
      </c>
      <c r="BA26">
        <v>3.8600788120900908</v>
      </c>
      <c r="BB26">
        <f t="shared" si="0"/>
        <v>88.486304252266407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2.1185864582595086</v>
      </c>
      <c r="M27">
        <v>2.3585378269008905</v>
      </c>
      <c r="N27">
        <v>2.4944736336529236</v>
      </c>
      <c r="O27">
        <v>2.7757190041868025</v>
      </c>
      <c r="P27">
        <v>0</v>
      </c>
      <c r="Q27">
        <v>0</v>
      </c>
      <c r="R27">
        <v>0</v>
      </c>
      <c r="S27">
        <v>0</v>
      </c>
      <c r="T27">
        <v>0.55982467125860991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0.33717840638697555</v>
      </c>
      <c r="AC27">
        <v>0.23055891776247128</v>
      </c>
      <c r="AD27">
        <v>0</v>
      </c>
      <c r="AE27">
        <v>0.38773391609267366</v>
      </c>
      <c r="AF27">
        <v>0.19104977478605717</v>
      </c>
      <c r="AG27">
        <v>1.2321326778334376</v>
      </c>
      <c r="AH27">
        <v>0.99874786662492154</v>
      </c>
      <c r="AI27">
        <v>0</v>
      </c>
      <c r="AJ27">
        <v>0</v>
      </c>
      <c r="AK27">
        <v>1.2723768569192235</v>
      </c>
      <c r="AL27">
        <v>0</v>
      </c>
      <c r="AM27">
        <v>0</v>
      </c>
      <c r="AN27">
        <v>1.2606139845543726E-2</v>
      </c>
      <c r="AO27">
        <v>0</v>
      </c>
      <c r="AP27">
        <v>0</v>
      </c>
      <c r="AQ27">
        <v>0.50194440492590264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78.688854101440185</v>
      </c>
      <c r="BA27">
        <v>3.9359015706574239</v>
      </c>
      <c r="BB27">
        <f t="shared" si="0"/>
        <v>90.224423086218707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2.1080736369006519</v>
      </c>
      <c r="M28">
        <v>2.3585378269008905</v>
      </c>
      <c r="N28">
        <v>2.4944736336529236</v>
      </c>
      <c r="O28">
        <v>2.7757190041868025</v>
      </c>
      <c r="P28">
        <v>0</v>
      </c>
      <c r="Q28">
        <v>0</v>
      </c>
      <c r="R28">
        <v>0</v>
      </c>
      <c r="S28">
        <v>0</v>
      </c>
      <c r="T28">
        <v>0.55982467125860991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0.33717840638697555</v>
      </c>
      <c r="AC28">
        <v>0.23055891776247128</v>
      </c>
      <c r="AD28">
        <v>0</v>
      </c>
      <c r="AE28">
        <v>0.38773391609267366</v>
      </c>
      <c r="AF28">
        <v>0.19104977478605717</v>
      </c>
      <c r="AG28">
        <v>1.2321326778334376</v>
      </c>
      <c r="AH28">
        <v>1.4981217999373826</v>
      </c>
      <c r="AI28">
        <v>0</v>
      </c>
      <c r="AJ28">
        <v>0</v>
      </c>
      <c r="AK28">
        <v>1.2723768569192235</v>
      </c>
      <c r="AL28">
        <v>0</v>
      </c>
      <c r="AM28">
        <v>0</v>
      </c>
      <c r="AN28">
        <v>1.2606139845543726E-2</v>
      </c>
      <c r="AO28">
        <v>0</v>
      </c>
      <c r="AP28">
        <v>0</v>
      </c>
      <c r="AQ28">
        <v>0.97543850720100178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79.332687330411176</v>
      </c>
      <c r="BA28">
        <v>4.0030402475831686</v>
      </c>
      <c r="BB28">
        <f t="shared" si="0"/>
        <v>91.763472852492654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2.1185840839445507</v>
      </c>
      <c r="M29">
        <v>2.3585378269008905</v>
      </c>
      <c r="N29">
        <v>2.4944736336529236</v>
      </c>
      <c r="O29">
        <v>2.7757190041868025</v>
      </c>
      <c r="P29">
        <v>0</v>
      </c>
      <c r="Q29">
        <v>0</v>
      </c>
      <c r="R29">
        <v>0</v>
      </c>
      <c r="S29">
        <v>0</v>
      </c>
      <c r="T29">
        <v>0.55982467125860991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0.33717840638697555</v>
      </c>
      <c r="AC29">
        <v>0.23055891776247128</v>
      </c>
      <c r="AD29">
        <v>0.19719633061991235</v>
      </c>
      <c r="AE29">
        <v>0.77546785597996237</v>
      </c>
      <c r="AF29">
        <v>0.19104977478605717</v>
      </c>
      <c r="AG29">
        <v>1.2321326778334376</v>
      </c>
      <c r="AH29">
        <v>1.9974957332498431</v>
      </c>
      <c r="AI29">
        <v>0</v>
      </c>
      <c r="AJ29">
        <v>0</v>
      </c>
      <c r="AK29">
        <v>1.2723768569192235</v>
      </c>
      <c r="AL29">
        <v>0</v>
      </c>
      <c r="AM29">
        <v>0</v>
      </c>
      <c r="AN29">
        <v>1.2606139845543726E-2</v>
      </c>
      <c r="AO29">
        <v>0</v>
      </c>
      <c r="AP29">
        <v>0</v>
      </c>
      <c r="AQ29">
        <v>1.4631577608015027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79.70914944687955</v>
      </c>
      <c r="BA29">
        <v>4.0849262812581415</v>
      </c>
      <c r="BB29">
        <f t="shared" si="0"/>
        <v>93.640582839750124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2.1185840839445507</v>
      </c>
      <c r="M30">
        <v>2.3585378269008905</v>
      </c>
      <c r="N30">
        <v>2.4944736336529236</v>
      </c>
      <c r="O30">
        <v>2.7757190041868025</v>
      </c>
      <c r="P30">
        <v>0</v>
      </c>
      <c r="Q30">
        <v>0</v>
      </c>
      <c r="R30">
        <v>0</v>
      </c>
      <c r="S30">
        <v>0</v>
      </c>
      <c r="T30">
        <v>0.55982467125860991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0.44957118973074522</v>
      </c>
      <c r="AC30">
        <v>0.23055891776247128</v>
      </c>
      <c r="AD30">
        <v>0.19719633061991235</v>
      </c>
      <c r="AE30">
        <v>1.1668367802128992</v>
      </c>
      <c r="AF30">
        <v>0.38209952776038397</v>
      </c>
      <c r="AG30">
        <v>1.2321326778334376</v>
      </c>
      <c r="AH30">
        <v>1.9974957332498431</v>
      </c>
      <c r="AI30">
        <v>9.098249843456481E-2</v>
      </c>
      <c r="AJ30">
        <v>0</v>
      </c>
      <c r="AK30">
        <v>1.2723768569192235</v>
      </c>
      <c r="AL30">
        <v>0</v>
      </c>
      <c r="AM30">
        <v>0.12267052045501982</v>
      </c>
      <c r="AN30">
        <v>1.2606139845543726E-2</v>
      </c>
      <c r="AO30">
        <v>0</v>
      </c>
      <c r="AP30">
        <v>0</v>
      </c>
      <c r="AQ30">
        <v>2.0077775875600086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80.260188895846369</v>
      </c>
      <c r="BA30">
        <v>4.1686986542240785</v>
      </c>
      <c r="BB30">
        <f t="shared" si="0"/>
        <v>95.560934221950134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2.1185840839445507</v>
      </c>
      <c r="M31">
        <v>2.3585378269008905</v>
      </c>
      <c r="N31">
        <v>2.4944736336529236</v>
      </c>
      <c r="O31">
        <v>2.7757190041868025</v>
      </c>
      <c r="P31">
        <v>0</v>
      </c>
      <c r="Q31">
        <v>0</v>
      </c>
      <c r="R31">
        <v>0</v>
      </c>
      <c r="S31">
        <v>0</v>
      </c>
      <c r="T31">
        <v>0.55982467125860991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0.740293901064496</v>
      </c>
      <c r="AC31">
        <v>0.4615728668336464</v>
      </c>
      <c r="AD31">
        <v>0.41866299311208521</v>
      </c>
      <c r="AE31">
        <v>1.1672002905447714</v>
      </c>
      <c r="AF31">
        <v>0.6432008808182007</v>
      </c>
      <c r="AG31">
        <v>1.2321326778334376</v>
      </c>
      <c r="AH31">
        <v>2.4968696665623038</v>
      </c>
      <c r="AI31">
        <v>0.39425751721978713</v>
      </c>
      <c r="AJ31">
        <v>0</v>
      </c>
      <c r="AK31">
        <v>1.2723768569192235</v>
      </c>
      <c r="AL31">
        <v>0</v>
      </c>
      <c r="AM31">
        <v>0.24721863556668752</v>
      </c>
      <c r="AN31">
        <v>1.2606139845543726E-2</v>
      </c>
      <c r="AO31">
        <v>0</v>
      </c>
      <c r="AP31">
        <v>0</v>
      </c>
      <c r="AQ31">
        <v>2.0077775875600086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81.50814756835733</v>
      </c>
      <c r="BA31">
        <v>4.3016152943311718</v>
      </c>
      <c r="BB31">
        <f t="shared" si="0"/>
        <v>98.607841507850125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2.1185840839445507</v>
      </c>
      <c r="M32">
        <v>2.3585378269008905</v>
      </c>
      <c r="N32">
        <v>2.4944736336529236</v>
      </c>
      <c r="O32">
        <v>2.7757190041868025</v>
      </c>
      <c r="P32">
        <v>0</v>
      </c>
      <c r="Q32">
        <v>0</v>
      </c>
      <c r="R32">
        <v>0</v>
      </c>
      <c r="S32">
        <v>0</v>
      </c>
      <c r="T32">
        <v>0.55982467125860991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0.740293901064496</v>
      </c>
      <c r="AC32">
        <v>0.69237448236276344</v>
      </c>
      <c r="AD32">
        <v>0.41866299311208521</v>
      </c>
      <c r="AE32">
        <v>1.1672002905447714</v>
      </c>
      <c r="AF32">
        <v>0.6432008808182007</v>
      </c>
      <c r="AG32">
        <v>1.2321326778334376</v>
      </c>
      <c r="AH32">
        <v>2.4968696665623038</v>
      </c>
      <c r="AI32">
        <v>0.39425751721978713</v>
      </c>
      <c r="AJ32">
        <v>0</v>
      </c>
      <c r="AK32">
        <v>1.2723768569192235</v>
      </c>
      <c r="AL32">
        <v>0</v>
      </c>
      <c r="AM32">
        <v>0.37176677436860778</v>
      </c>
      <c r="AN32">
        <v>1.2606139845543726E-2</v>
      </c>
      <c r="AO32">
        <v>0</v>
      </c>
      <c r="AP32">
        <v>0</v>
      </c>
      <c r="AQ32">
        <v>2.0077775875600086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81.650902734293453</v>
      </c>
      <c r="BA32">
        <v>4.3224360799983366</v>
      </c>
      <c r="BB32">
        <f t="shared" si="0"/>
        <v>99.085125642450123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2.1185840839445507</v>
      </c>
      <c r="M33">
        <v>2.3585378269008905</v>
      </c>
      <c r="N33">
        <v>2.4944736336529236</v>
      </c>
      <c r="O33">
        <v>2.7757190041868025</v>
      </c>
      <c r="P33">
        <v>0</v>
      </c>
      <c r="Q33">
        <v>0</v>
      </c>
      <c r="R33">
        <v>0</v>
      </c>
      <c r="S33">
        <v>0</v>
      </c>
      <c r="T33">
        <v>0.55982467125860991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0.740293901064496</v>
      </c>
      <c r="AC33">
        <v>0.69237448236276344</v>
      </c>
      <c r="AD33">
        <v>0.6279945128365686</v>
      </c>
      <c r="AE33">
        <v>1.1672002905447714</v>
      </c>
      <c r="AF33">
        <v>0.6432008808182007</v>
      </c>
      <c r="AG33">
        <v>1.2321326778334376</v>
      </c>
      <c r="AH33">
        <v>2.4968696665623038</v>
      </c>
      <c r="AI33">
        <v>0.39425751721978713</v>
      </c>
      <c r="AJ33">
        <v>0</v>
      </c>
      <c r="AK33">
        <v>1.2723768569192235</v>
      </c>
      <c r="AL33">
        <v>0</v>
      </c>
      <c r="AM33">
        <v>0.37176677436860778</v>
      </c>
      <c r="AN33">
        <v>1.2606139845543726E-2</v>
      </c>
      <c r="AO33">
        <v>0</v>
      </c>
      <c r="AP33">
        <v>0</v>
      </c>
      <c r="AQ33">
        <v>2.0077775875600086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81.827246921310788</v>
      </c>
      <c r="BA33">
        <v>4.3385573245401474</v>
      </c>
      <c r="BB33">
        <f t="shared" si="0"/>
        <v>99.454680104650137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2.1185840839445507</v>
      </c>
      <c r="M34">
        <v>2.3585378269008905</v>
      </c>
      <c r="N34">
        <v>2.4944736336529236</v>
      </c>
      <c r="O34">
        <v>2.7757190041868025</v>
      </c>
      <c r="P34">
        <v>0</v>
      </c>
      <c r="Q34">
        <v>0</v>
      </c>
      <c r="R34">
        <v>0</v>
      </c>
      <c r="S34">
        <v>0</v>
      </c>
      <c r="T34">
        <v>0.55982467125860991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0.740293901064496</v>
      </c>
      <c r="AC34">
        <v>0.69237448236276344</v>
      </c>
      <c r="AD34">
        <v>0.6279945128365686</v>
      </c>
      <c r="AE34">
        <v>1.1672002905447714</v>
      </c>
      <c r="AF34">
        <v>0.6432008808182007</v>
      </c>
      <c r="AG34">
        <v>1.2321326778334376</v>
      </c>
      <c r="AH34">
        <v>2.4968696665623038</v>
      </c>
      <c r="AI34">
        <v>0.39425751721978713</v>
      </c>
      <c r="AJ34">
        <v>0</v>
      </c>
      <c r="AK34">
        <v>1.2723768569192235</v>
      </c>
      <c r="AL34">
        <v>0</v>
      </c>
      <c r="AM34">
        <v>0.37176677436860778</v>
      </c>
      <c r="AN34">
        <v>1.2606139845543726E-2</v>
      </c>
      <c r="AO34">
        <v>0</v>
      </c>
      <c r="AP34">
        <v>0</v>
      </c>
      <c r="AQ34">
        <v>2.0077775875600086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81.411576915049039</v>
      </c>
      <c r="BA34">
        <v>4.321182318278403</v>
      </c>
      <c r="BB34">
        <f t="shared" si="0"/>
        <v>99.056385104650133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2.1185840839445507</v>
      </c>
      <c r="M35">
        <v>2.3585378269008905</v>
      </c>
      <c r="N35">
        <v>2.4944736336529236</v>
      </c>
      <c r="O35">
        <v>2.7757190041868025</v>
      </c>
      <c r="P35">
        <v>0</v>
      </c>
      <c r="Q35">
        <v>0</v>
      </c>
      <c r="R35">
        <v>0</v>
      </c>
      <c r="S35">
        <v>0</v>
      </c>
      <c r="T35">
        <v>0.55982467125860991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0.740293901064496</v>
      </c>
      <c r="AC35">
        <v>0.69237448236276344</v>
      </c>
      <c r="AD35">
        <v>0.6279945128365686</v>
      </c>
      <c r="AE35">
        <v>1.1672002905447714</v>
      </c>
      <c r="AF35">
        <v>0.6432008808182007</v>
      </c>
      <c r="AG35">
        <v>1.2321326778334376</v>
      </c>
      <c r="AH35">
        <v>2.4968696665623038</v>
      </c>
      <c r="AI35">
        <v>0.39425751721978713</v>
      </c>
      <c r="AJ35">
        <v>0</v>
      </c>
      <c r="AK35">
        <v>1.2723768569192235</v>
      </c>
      <c r="AL35">
        <v>0</v>
      </c>
      <c r="AM35">
        <v>0.24721863556668752</v>
      </c>
      <c r="AN35">
        <v>1.2606139845543726E-2</v>
      </c>
      <c r="AO35">
        <v>0</v>
      </c>
      <c r="AP35">
        <v>0</v>
      </c>
      <c r="AQ35">
        <v>2.0077775875600086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80.95571801294092</v>
      </c>
      <c r="BA35">
        <v>4.2969213039683725</v>
      </c>
      <c r="BB35">
        <f t="shared" si="0"/>
        <v>98.500239078050114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2.1185840839445507</v>
      </c>
      <c r="M36">
        <v>2.3585378269008905</v>
      </c>
      <c r="N36">
        <v>2.4944736336529236</v>
      </c>
      <c r="O36">
        <v>2.7757190041868025</v>
      </c>
      <c r="P36">
        <v>0</v>
      </c>
      <c r="Q36">
        <v>0</v>
      </c>
      <c r="R36">
        <v>0</v>
      </c>
      <c r="S36">
        <v>0</v>
      </c>
      <c r="T36">
        <v>0.55982467125860991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0.740293901064496</v>
      </c>
      <c r="AC36">
        <v>0.46111783552494257</v>
      </c>
      <c r="AD36">
        <v>0.6279945128365686</v>
      </c>
      <c r="AE36">
        <v>1.1672002905447714</v>
      </c>
      <c r="AF36">
        <v>0.6432008808182007</v>
      </c>
      <c r="AG36">
        <v>1.2321326778334376</v>
      </c>
      <c r="AH36">
        <v>2.4968696665623038</v>
      </c>
      <c r="AI36">
        <v>0.39425751721978713</v>
      </c>
      <c r="AJ36">
        <v>0</v>
      </c>
      <c r="AK36">
        <v>1.2723768569192235</v>
      </c>
      <c r="AL36">
        <v>0</v>
      </c>
      <c r="AM36">
        <v>0.12392226601962013</v>
      </c>
      <c r="AN36">
        <v>1.2606139845543726E-2</v>
      </c>
      <c r="AO36">
        <v>0</v>
      </c>
      <c r="AP36">
        <v>0</v>
      </c>
      <c r="AQ36">
        <v>2.0077775875600086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80.604824671258598</v>
      </c>
      <c r="BA36">
        <v>4.2674336462011579</v>
      </c>
      <c r="BB36">
        <f t="shared" si="0"/>
        <v>97.824280377750128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2.1185840839445507</v>
      </c>
      <c r="M37">
        <v>2.3585378269008905</v>
      </c>
      <c r="N37">
        <v>2.4944736336529236</v>
      </c>
      <c r="O37">
        <v>2.7757190041868025</v>
      </c>
      <c r="P37">
        <v>0</v>
      </c>
      <c r="Q37">
        <v>0</v>
      </c>
      <c r="R37">
        <v>0</v>
      </c>
      <c r="S37">
        <v>0</v>
      </c>
      <c r="T37">
        <v>0.55982467125860991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0.73804604257983708</v>
      </c>
      <c r="AC37">
        <v>0.46111783552494257</v>
      </c>
      <c r="AD37">
        <v>0.6279945128365686</v>
      </c>
      <c r="AE37">
        <v>0.77546785597996237</v>
      </c>
      <c r="AF37">
        <v>0.57314930254644125</v>
      </c>
      <c r="AG37">
        <v>1.2321326778334376</v>
      </c>
      <c r="AH37">
        <v>1.9974957332498431</v>
      </c>
      <c r="AI37">
        <v>9.098249843456481E-2</v>
      </c>
      <c r="AJ37">
        <v>0</v>
      </c>
      <c r="AK37">
        <v>1.2723768569192235</v>
      </c>
      <c r="AL37">
        <v>0</v>
      </c>
      <c r="AM37">
        <v>0</v>
      </c>
      <c r="AN37">
        <v>1.2606139845543726E-2</v>
      </c>
      <c r="AO37">
        <v>0</v>
      </c>
      <c r="AP37">
        <v>0</v>
      </c>
      <c r="AQ37">
        <v>2.0077775875600086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79.002515132540168</v>
      </c>
      <c r="BA37">
        <v>4.1423298983441921</v>
      </c>
      <c r="BB37">
        <f t="shared" si="0"/>
        <v>94.956471497450124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2.1185840839445507</v>
      </c>
      <c r="M38">
        <v>2.3585378269008905</v>
      </c>
      <c r="N38">
        <v>2.4944736336529236</v>
      </c>
      <c r="O38">
        <v>2.7757190041868025</v>
      </c>
      <c r="P38">
        <v>0</v>
      </c>
      <c r="Q38">
        <v>0</v>
      </c>
      <c r="R38">
        <v>0</v>
      </c>
      <c r="S38">
        <v>0</v>
      </c>
      <c r="T38">
        <v>0.55982467125860991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0.33717840638697555</v>
      </c>
      <c r="AC38">
        <v>0.23055891776247128</v>
      </c>
      <c r="AD38">
        <v>0.6279945128365686</v>
      </c>
      <c r="AE38">
        <v>0.77546785597996237</v>
      </c>
      <c r="AF38">
        <v>0.38209952776038397</v>
      </c>
      <c r="AG38">
        <v>1.2321326778334376</v>
      </c>
      <c r="AH38">
        <v>1.4556649160926738</v>
      </c>
      <c r="AI38">
        <v>0</v>
      </c>
      <c r="AJ38">
        <v>0</v>
      </c>
      <c r="AK38">
        <v>1.2723768569192235</v>
      </c>
      <c r="AL38">
        <v>0</v>
      </c>
      <c r="AM38">
        <v>0</v>
      </c>
      <c r="AN38">
        <v>1.2606139845543726E-2</v>
      </c>
      <c r="AO38">
        <v>0</v>
      </c>
      <c r="AP38">
        <v>0</v>
      </c>
      <c r="AQ38">
        <v>2.0077775875600086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78.766788770611569</v>
      </c>
      <c r="BA38">
        <v>4.0716454292824622</v>
      </c>
      <c r="BB38">
        <f t="shared" si="0"/>
        <v>93.336139960250136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2.1185503490663806</v>
      </c>
      <c r="M39">
        <v>2.3585378269008905</v>
      </c>
      <c r="N39">
        <v>2.4944736336529236</v>
      </c>
      <c r="O39">
        <v>2.7757190041868025</v>
      </c>
      <c r="P39">
        <v>0</v>
      </c>
      <c r="Q39">
        <v>0</v>
      </c>
      <c r="R39">
        <v>0</v>
      </c>
      <c r="S39">
        <v>0</v>
      </c>
      <c r="T39">
        <v>0.55982467125860991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0.33717840638697555</v>
      </c>
      <c r="AC39">
        <v>0.23055891776247128</v>
      </c>
      <c r="AD39">
        <v>0.41866299311208521</v>
      </c>
      <c r="AE39">
        <v>0.38773391609267366</v>
      </c>
      <c r="AF39">
        <v>0.38209952776038397</v>
      </c>
      <c r="AG39">
        <v>1.2321326778334376</v>
      </c>
      <c r="AH39">
        <v>0.90979057795867235</v>
      </c>
      <c r="AI39">
        <v>0</v>
      </c>
      <c r="AJ39">
        <v>0</v>
      </c>
      <c r="AK39">
        <v>1.2723768569192235</v>
      </c>
      <c r="AL39">
        <v>0</v>
      </c>
      <c r="AM39">
        <v>0</v>
      </c>
      <c r="AN39">
        <v>1.2606139845543726E-2</v>
      </c>
      <c r="AO39">
        <v>0</v>
      </c>
      <c r="AP39">
        <v>0</v>
      </c>
      <c r="AQ39">
        <v>2.0077775875600086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78.702851179294512</v>
      </c>
      <c r="BA39">
        <v>4.0211965443017297</v>
      </c>
      <c r="BB39">
        <f t="shared" si="0"/>
        <v>92.179677721289863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2.1185503490663806</v>
      </c>
      <c r="M40">
        <v>2.3585378269008905</v>
      </c>
      <c r="N40">
        <v>2.4944736336529236</v>
      </c>
      <c r="O40">
        <v>2.7757190041868025</v>
      </c>
      <c r="P40">
        <v>0</v>
      </c>
      <c r="Q40">
        <v>0</v>
      </c>
      <c r="R40">
        <v>0</v>
      </c>
      <c r="S40">
        <v>0</v>
      </c>
      <c r="T40">
        <v>0.55982467125860991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0.33717840638697555</v>
      </c>
      <c r="AC40">
        <v>0.23055891776247128</v>
      </c>
      <c r="AD40">
        <v>0.41866299311208521</v>
      </c>
      <c r="AE40">
        <v>0.38773391609267366</v>
      </c>
      <c r="AF40">
        <v>0.38209952776038397</v>
      </c>
      <c r="AG40">
        <v>1.2321326778334376</v>
      </c>
      <c r="AH40">
        <v>0.49937393331246077</v>
      </c>
      <c r="AI40">
        <v>0</v>
      </c>
      <c r="AJ40">
        <v>0</v>
      </c>
      <c r="AK40">
        <v>1.2723768569192235</v>
      </c>
      <c r="AL40">
        <v>0</v>
      </c>
      <c r="AM40">
        <v>0</v>
      </c>
      <c r="AN40">
        <v>1.2606139845543726E-2</v>
      </c>
      <c r="AO40">
        <v>0</v>
      </c>
      <c r="AP40">
        <v>0</v>
      </c>
      <c r="AQ40">
        <v>2.0077775875600086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78.557283448131898</v>
      </c>
      <c r="BA40">
        <v>3.9979563973929162</v>
      </c>
      <c r="BB40">
        <f t="shared" si="0"/>
        <v>91.646933492389863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2.1185858112274381</v>
      </c>
      <c r="M41">
        <v>2.3585378269008905</v>
      </c>
      <c r="N41">
        <v>2.4944736336529236</v>
      </c>
      <c r="O41">
        <v>2.7757190041868025</v>
      </c>
      <c r="P41">
        <v>0</v>
      </c>
      <c r="Q41">
        <v>0</v>
      </c>
      <c r="R41">
        <v>0</v>
      </c>
      <c r="S41">
        <v>0</v>
      </c>
      <c r="T41">
        <v>0.55982467125860991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0.33717840638697555</v>
      </c>
      <c r="AC41">
        <v>0.23055891776247128</v>
      </c>
      <c r="AD41">
        <v>0.41866299311208521</v>
      </c>
      <c r="AE41">
        <v>0.17569194113963679</v>
      </c>
      <c r="AF41">
        <v>0.19104977478605717</v>
      </c>
      <c r="AG41">
        <v>1.2321326778334376</v>
      </c>
      <c r="AH41">
        <v>0.46500406981840953</v>
      </c>
      <c r="AI41">
        <v>0</v>
      </c>
      <c r="AJ41">
        <v>0</v>
      </c>
      <c r="AK41">
        <v>1.2723768569192235</v>
      </c>
      <c r="AL41">
        <v>0</v>
      </c>
      <c r="AM41">
        <v>0</v>
      </c>
      <c r="AN41">
        <v>1.2606139845543726E-2</v>
      </c>
      <c r="AO41">
        <v>0</v>
      </c>
      <c r="AP41">
        <v>0</v>
      </c>
      <c r="AQ41">
        <v>2.0077775875600086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78.529050302650788</v>
      </c>
      <c r="BA41">
        <v>3.9784918397087186</v>
      </c>
      <c r="BB41">
        <f t="shared" si="0"/>
        <v>91.200738775332567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2.1185858112274381</v>
      </c>
      <c r="M42">
        <v>2.3585378269008905</v>
      </c>
      <c r="N42">
        <v>2.4944736336529236</v>
      </c>
      <c r="O42">
        <v>2.7757190041868025</v>
      </c>
      <c r="P42">
        <v>0</v>
      </c>
      <c r="Q42">
        <v>0</v>
      </c>
      <c r="R42">
        <v>0</v>
      </c>
      <c r="S42">
        <v>0</v>
      </c>
      <c r="T42">
        <v>0.55982467125860991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0.33717840638697555</v>
      </c>
      <c r="AC42">
        <v>0.23055891776247128</v>
      </c>
      <c r="AD42">
        <v>0.41866299311208521</v>
      </c>
      <c r="AE42">
        <v>0</v>
      </c>
      <c r="AF42">
        <v>0.19104977478605717</v>
      </c>
      <c r="AG42">
        <v>1.2321326778334376</v>
      </c>
      <c r="AH42">
        <v>0.40435136318096421</v>
      </c>
      <c r="AI42">
        <v>0</v>
      </c>
      <c r="AJ42">
        <v>0</v>
      </c>
      <c r="AK42">
        <v>1.2723768569192235</v>
      </c>
      <c r="AL42">
        <v>0</v>
      </c>
      <c r="AM42">
        <v>0</v>
      </c>
      <c r="AN42">
        <v>1.2606139845543726E-2</v>
      </c>
      <c r="AO42">
        <v>0</v>
      </c>
      <c r="AP42">
        <v>0</v>
      </c>
      <c r="AQ42">
        <v>2.0077775875600086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78.535166979753683</v>
      </c>
      <c r="BA42">
        <v>3.9688683105345359</v>
      </c>
      <c r="BB42">
        <f t="shared" si="0"/>
        <v>90.980134333832581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2.1185858112274381</v>
      </c>
      <c r="M43">
        <v>2.3585378269008905</v>
      </c>
      <c r="N43">
        <v>2.4944736336529236</v>
      </c>
      <c r="O43">
        <v>2.7757190041868025</v>
      </c>
      <c r="P43">
        <v>0</v>
      </c>
      <c r="Q43">
        <v>0</v>
      </c>
      <c r="R43">
        <v>0</v>
      </c>
      <c r="S43">
        <v>0</v>
      </c>
      <c r="T43">
        <v>0.55982467125860991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0.33717840638697555</v>
      </c>
      <c r="AC43">
        <v>0.23055891776247128</v>
      </c>
      <c r="AD43">
        <v>0.41866299311208521</v>
      </c>
      <c r="AE43">
        <v>0</v>
      </c>
      <c r="AF43">
        <v>0.19104977478605717</v>
      </c>
      <c r="AG43">
        <v>1.2321326778334376</v>
      </c>
      <c r="AH43">
        <v>0</v>
      </c>
      <c r="AI43">
        <v>0</v>
      </c>
      <c r="AJ43">
        <v>0</v>
      </c>
      <c r="AK43">
        <v>1.2723768569192235</v>
      </c>
      <c r="AL43">
        <v>0</v>
      </c>
      <c r="AM43">
        <v>0</v>
      </c>
      <c r="AN43">
        <v>1.2606139845543726E-2</v>
      </c>
      <c r="AO43">
        <v>0</v>
      </c>
      <c r="AP43">
        <v>0</v>
      </c>
      <c r="AQ43">
        <v>2.0077775875600086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78.388852014193262</v>
      </c>
      <c r="BA43">
        <v>3.9458504579931457</v>
      </c>
      <c r="BB43">
        <f t="shared" si="0"/>
        <v>90.452485857632581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2.1185858112274381</v>
      </c>
      <c r="M44">
        <v>2.3585378269008905</v>
      </c>
      <c r="N44">
        <v>2.4944736336529236</v>
      </c>
      <c r="O44">
        <v>2.7757190041868025</v>
      </c>
      <c r="P44">
        <v>0</v>
      </c>
      <c r="Q44">
        <v>0</v>
      </c>
      <c r="R44">
        <v>0</v>
      </c>
      <c r="S44">
        <v>0</v>
      </c>
      <c r="T44">
        <v>0.55982467125860991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0.33717840638697555</v>
      </c>
      <c r="AC44">
        <v>0.23055891776247128</v>
      </c>
      <c r="AD44">
        <v>0.19719633061991235</v>
      </c>
      <c r="AE44">
        <v>0</v>
      </c>
      <c r="AF44">
        <v>0.19104977478605717</v>
      </c>
      <c r="AG44">
        <v>1.2321326778334376</v>
      </c>
      <c r="AH44">
        <v>0</v>
      </c>
      <c r="AI44">
        <v>0</v>
      </c>
      <c r="AJ44">
        <v>0</v>
      </c>
      <c r="AK44">
        <v>1.2723768569192235</v>
      </c>
      <c r="AL44">
        <v>0</v>
      </c>
      <c r="AM44">
        <v>0</v>
      </c>
      <c r="AN44">
        <v>1.2606139845543726E-2</v>
      </c>
      <c r="AO44">
        <v>0</v>
      </c>
      <c r="AP44">
        <v>0</v>
      </c>
      <c r="AQ44">
        <v>1.6541811479858068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78.44103318722604</v>
      </c>
      <c r="BA44">
        <v>3.9239939933595527</v>
      </c>
      <c r="BB44">
        <f t="shared" si="0"/>
        <v>89.951460393232566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2.1185858112274381</v>
      </c>
      <c r="M45">
        <v>2.3585378269008905</v>
      </c>
      <c r="N45">
        <v>2.4944736336529236</v>
      </c>
      <c r="O45">
        <v>2.7757190041868025</v>
      </c>
      <c r="P45">
        <v>0</v>
      </c>
      <c r="Q45">
        <v>0</v>
      </c>
      <c r="R45">
        <v>0</v>
      </c>
      <c r="S45">
        <v>0</v>
      </c>
      <c r="T45">
        <v>0.55982467125860991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0.33717840638697555</v>
      </c>
      <c r="AC45">
        <v>0</v>
      </c>
      <c r="AD45">
        <v>0</v>
      </c>
      <c r="AE45">
        <v>0</v>
      </c>
      <c r="AF45">
        <v>0.19104977478605717</v>
      </c>
      <c r="AG45">
        <v>1.2321326778334376</v>
      </c>
      <c r="AH45">
        <v>0</v>
      </c>
      <c r="AI45">
        <v>0</v>
      </c>
      <c r="AJ45">
        <v>0</v>
      </c>
      <c r="AK45">
        <v>1.2723768569192235</v>
      </c>
      <c r="AL45">
        <v>0</v>
      </c>
      <c r="AM45">
        <v>0</v>
      </c>
      <c r="AN45">
        <v>1.2606139845543726E-2</v>
      </c>
      <c r="AO45">
        <v>0</v>
      </c>
      <c r="AP45">
        <v>0</v>
      </c>
      <c r="AQ45">
        <v>1.5058331826341056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78.305362137340822</v>
      </c>
      <c r="BA45">
        <v>3.8942418291402596</v>
      </c>
      <c r="BB45">
        <f t="shared" si="0"/>
        <v>89.269438293832579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2.1185858112274381</v>
      </c>
      <c r="M46">
        <v>2.3585378269008905</v>
      </c>
      <c r="N46">
        <v>2.4944736336529236</v>
      </c>
      <c r="O46">
        <v>2.7757190041868025</v>
      </c>
      <c r="P46">
        <v>0</v>
      </c>
      <c r="Q46">
        <v>0</v>
      </c>
      <c r="R46">
        <v>0</v>
      </c>
      <c r="S46">
        <v>0</v>
      </c>
      <c r="T46">
        <v>0.55982467125860991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0.19104977478605717</v>
      </c>
      <c r="AG46">
        <v>1.2321326778334376</v>
      </c>
      <c r="AH46">
        <v>0</v>
      </c>
      <c r="AI46">
        <v>0</v>
      </c>
      <c r="AJ46">
        <v>0</v>
      </c>
      <c r="AK46">
        <v>1.2723768569192235</v>
      </c>
      <c r="AL46">
        <v>0</v>
      </c>
      <c r="AM46">
        <v>0</v>
      </c>
      <c r="AN46">
        <v>1.2606139845543726E-2</v>
      </c>
      <c r="AO46">
        <v>0</v>
      </c>
      <c r="AP46">
        <v>0</v>
      </c>
      <c r="AQ46">
        <v>1.0038888098518053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78.336670841160483</v>
      </c>
      <c r="BA46">
        <v>3.8604752007906438</v>
      </c>
      <c r="BB46">
        <f t="shared" si="0"/>
        <v>88.495390846832564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2.1185858112274381</v>
      </c>
      <c r="M47">
        <v>2.3585378269008905</v>
      </c>
      <c r="N47">
        <v>2.4944736336529236</v>
      </c>
      <c r="O47">
        <v>2.7757190041868025</v>
      </c>
      <c r="P47">
        <v>0</v>
      </c>
      <c r="Q47">
        <v>0</v>
      </c>
      <c r="R47">
        <v>0</v>
      </c>
      <c r="S47">
        <v>0</v>
      </c>
      <c r="T47">
        <v>0.55982467125860991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0.19104977478605717</v>
      </c>
      <c r="AG47">
        <v>1.2321326778334376</v>
      </c>
      <c r="AH47">
        <v>0</v>
      </c>
      <c r="AI47">
        <v>0</v>
      </c>
      <c r="AJ47">
        <v>0</v>
      </c>
      <c r="AK47">
        <v>1.2723768569192235</v>
      </c>
      <c r="AL47">
        <v>0</v>
      </c>
      <c r="AM47">
        <v>0</v>
      </c>
      <c r="AN47">
        <v>1.2606139845543726E-2</v>
      </c>
      <c r="AO47">
        <v>0</v>
      </c>
      <c r="AP47">
        <v>0</v>
      </c>
      <c r="AQ47">
        <v>0.50194440492590264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78.388852014193262</v>
      </c>
      <c r="BA47">
        <v>3.8416750976975083</v>
      </c>
      <c r="BB47">
        <f t="shared" si="0"/>
        <v>88.06442771803259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2.1185858112274381</v>
      </c>
      <c r="M48">
        <v>2.3585378269008905</v>
      </c>
      <c r="N48">
        <v>2.4944736336529236</v>
      </c>
      <c r="O48">
        <v>2.7757190041868025</v>
      </c>
      <c r="P48">
        <v>0</v>
      </c>
      <c r="Q48">
        <v>0</v>
      </c>
      <c r="R48">
        <v>0</v>
      </c>
      <c r="S48">
        <v>0</v>
      </c>
      <c r="T48">
        <v>0.55982467125860991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0.19104977478605717</v>
      </c>
      <c r="AG48">
        <v>1.2321326778334376</v>
      </c>
      <c r="AH48">
        <v>0</v>
      </c>
      <c r="AI48">
        <v>0</v>
      </c>
      <c r="AJ48">
        <v>0</v>
      </c>
      <c r="AK48">
        <v>1.2723768569192235</v>
      </c>
      <c r="AL48">
        <v>0</v>
      </c>
      <c r="AM48">
        <v>0</v>
      </c>
      <c r="AN48">
        <v>1.2606139845543726E-2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78.44103318722604</v>
      </c>
      <c r="BA48">
        <v>3.822874994604387</v>
      </c>
      <c r="BB48">
        <f t="shared" si="0"/>
        <v>87.633464589232574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2.1185858112274381</v>
      </c>
      <c r="M49">
        <v>2.3585378269008905</v>
      </c>
      <c r="N49">
        <v>2.4944736336529236</v>
      </c>
      <c r="O49">
        <v>2.7757190041868025</v>
      </c>
      <c r="P49">
        <v>0</v>
      </c>
      <c r="Q49">
        <v>0</v>
      </c>
      <c r="R49">
        <v>0</v>
      </c>
      <c r="S49">
        <v>0</v>
      </c>
      <c r="T49">
        <v>0.55982467125860991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0.19104977478605717</v>
      </c>
      <c r="AG49">
        <v>1.2321326778334376</v>
      </c>
      <c r="AH49">
        <v>0</v>
      </c>
      <c r="AI49">
        <v>0</v>
      </c>
      <c r="AJ49">
        <v>0</v>
      </c>
      <c r="AK49">
        <v>1.2723768569192235</v>
      </c>
      <c r="AL49">
        <v>0</v>
      </c>
      <c r="AM49">
        <v>0</v>
      </c>
      <c r="AN49">
        <v>1.2606139845543726E-2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78.451469421832584</v>
      </c>
      <c r="BA49">
        <v>3.8233112292109404</v>
      </c>
      <c r="BB49">
        <f t="shared" si="0"/>
        <v>87.643464589232565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2.1185858112274381</v>
      </c>
      <c r="M50">
        <v>2.3585378269008905</v>
      </c>
      <c r="N50">
        <v>2.4944736336529236</v>
      </c>
      <c r="O50">
        <v>2.7757190041868025</v>
      </c>
      <c r="P50">
        <v>0</v>
      </c>
      <c r="Q50">
        <v>0</v>
      </c>
      <c r="R50">
        <v>0</v>
      </c>
      <c r="S50">
        <v>0</v>
      </c>
      <c r="T50">
        <v>0.55982467125860991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0.19104977478605717</v>
      </c>
      <c r="AG50">
        <v>1.2321326778334376</v>
      </c>
      <c r="AH50">
        <v>0</v>
      </c>
      <c r="AI50">
        <v>0</v>
      </c>
      <c r="AJ50">
        <v>0</v>
      </c>
      <c r="AK50">
        <v>1.2723768569192235</v>
      </c>
      <c r="AL50">
        <v>0</v>
      </c>
      <c r="AM50">
        <v>0</v>
      </c>
      <c r="AN50">
        <v>1.2606139845543726E-2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78.451469421832584</v>
      </c>
      <c r="BA50">
        <v>3.8233112292109404</v>
      </c>
      <c r="BB50">
        <f t="shared" si="0"/>
        <v>87.643464589232565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2.1185858112274381</v>
      </c>
      <c r="M51">
        <v>2.3585378269008905</v>
      </c>
      <c r="N51">
        <v>2.4944736336529236</v>
      </c>
      <c r="O51">
        <v>2.7757190041868025</v>
      </c>
      <c r="P51">
        <v>0</v>
      </c>
      <c r="Q51">
        <v>0</v>
      </c>
      <c r="R51">
        <v>0</v>
      </c>
      <c r="S51">
        <v>0</v>
      </c>
      <c r="T51">
        <v>0.55982467125860991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0.19104977478605717</v>
      </c>
      <c r="AG51">
        <v>1.2321326778334376</v>
      </c>
      <c r="AH51">
        <v>0</v>
      </c>
      <c r="AI51">
        <v>0</v>
      </c>
      <c r="AJ51">
        <v>0</v>
      </c>
      <c r="AK51">
        <v>1.2723768569192235</v>
      </c>
      <c r="AL51">
        <v>0</v>
      </c>
      <c r="AM51">
        <v>0</v>
      </c>
      <c r="AN51">
        <v>1.2606139845543726E-2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78.3575433103736</v>
      </c>
      <c r="BA51">
        <v>3.8193851177519456</v>
      </c>
      <c r="BB51">
        <f t="shared" si="0"/>
        <v>87.553464589232576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2.1185858112274381</v>
      </c>
      <c r="M52">
        <v>2.3585378269008905</v>
      </c>
      <c r="N52">
        <v>2.4944736336529236</v>
      </c>
      <c r="O52">
        <v>2.7757190041868025</v>
      </c>
      <c r="P52">
        <v>0</v>
      </c>
      <c r="Q52">
        <v>0</v>
      </c>
      <c r="R52">
        <v>0</v>
      </c>
      <c r="S52">
        <v>0</v>
      </c>
      <c r="T52">
        <v>0.55982467125860991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0.19104977478605717</v>
      </c>
      <c r="AG52">
        <v>1.2321326778334376</v>
      </c>
      <c r="AH52">
        <v>0</v>
      </c>
      <c r="AI52">
        <v>0</v>
      </c>
      <c r="AJ52">
        <v>0</v>
      </c>
      <c r="AK52">
        <v>1.2723768569192235</v>
      </c>
      <c r="AL52">
        <v>0</v>
      </c>
      <c r="AM52">
        <v>0</v>
      </c>
      <c r="AN52">
        <v>1.2606139845543726E-2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78.3575433103736</v>
      </c>
      <c r="BA52">
        <v>3.8193851177519456</v>
      </c>
      <c r="BB52">
        <f t="shared" si="0"/>
        <v>87.553464589232576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2.1185858112274381</v>
      </c>
      <c r="M53">
        <v>2.3585378269008905</v>
      </c>
      <c r="N53">
        <v>2.4944736336529236</v>
      </c>
      <c r="O53">
        <v>2.7757190041868025</v>
      </c>
      <c r="P53">
        <v>0</v>
      </c>
      <c r="Q53">
        <v>0</v>
      </c>
      <c r="R53">
        <v>0</v>
      </c>
      <c r="S53">
        <v>0</v>
      </c>
      <c r="T53">
        <v>0.55982467125860991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0.19104977478605717</v>
      </c>
      <c r="AG53">
        <v>1.2321326778334376</v>
      </c>
      <c r="AH53">
        <v>0</v>
      </c>
      <c r="AI53">
        <v>0</v>
      </c>
      <c r="AJ53">
        <v>0</v>
      </c>
      <c r="AK53">
        <v>1.2723768569192235</v>
      </c>
      <c r="AL53">
        <v>0</v>
      </c>
      <c r="AM53">
        <v>0</v>
      </c>
      <c r="AN53">
        <v>1.2606139845543726E-2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78.399288248799806</v>
      </c>
      <c r="BA53">
        <v>3.8211300561781592</v>
      </c>
      <c r="BB53">
        <f t="shared" si="0"/>
        <v>87.593464589232568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2.1185858112274381</v>
      </c>
      <c r="M54">
        <v>2.3585378269008905</v>
      </c>
      <c r="N54">
        <v>2.4944736336529236</v>
      </c>
      <c r="O54">
        <v>2.7757190041868025</v>
      </c>
      <c r="P54">
        <v>0</v>
      </c>
      <c r="Q54">
        <v>0</v>
      </c>
      <c r="R54">
        <v>0</v>
      </c>
      <c r="S54">
        <v>0</v>
      </c>
      <c r="T54">
        <v>0.55982467125860991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0.19104977478605717</v>
      </c>
      <c r="AG54">
        <v>1.2321326778334376</v>
      </c>
      <c r="AH54">
        <v>0</v>
      </c>
      <c r="AI54">
        <v>0</v>
      </c>
      <c r="AJ54">
        <v>0</v>
      </c>
      <c r="AK54">
        <v>1.2723768569192235</v>
      </c>
      <c r="AL54">
        <v>0</v>
      </c>
      <c r="AM54">
        <v>0</v>
      </c>
      <c r="AN54">
        <v>1.2606139845543726E-2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78.336670841160483</v>
      </c>
      <c r="BA54">
        <v>3.8185126485388388</v>
      </c>
      <c r="BB54">
        <f t="shared" si="0"/>
        <v>87.533464589232565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2.1185858112274381</v>
      </c>
      <c r="M55">
        <v>2.3585378269008905</v>
      </c>
      <c r="N55">
        <v>2.4944736336529236</v>
      </c>
      <c r="O55">
        <v>2.7757190041868025</v>
      </c>
      <c r="P55">
        <v>0</v>
      </c>
      <c r="Q55">
        <v>0</v>
      </c>
      <c r="R55">
        <v>0</v>
      </c>
      <c r="S55">
        <v>0</v>
      </c>
      <c r="T55">
        <v>0.55982467125860991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0.19104977478605717</v>
      </c>
      <c r="AG55">
        <v>1.2321326778334376</v>
      </c>
      <c r="AH55">
        <v>0</v>
      </c>
      <c r="AI55">
        <v>0</v>
      </c>
      <c r="AJ55">
        <v>0</v>
      </c>
      <c r="AK55">
        <v>1.2723768569192235</v>
      </c>
      <c r="AL55">
        <v>0</v>
      </c>
      <c r="AM55">
        <v>0</v>
      </c>
      <c r="AN55">
        <v>1.2606139845543726E-2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78.107073679816295</v>
      </c>
      <c r="BA55">
        <v>3.8089154871946498</v>
      </c>
      <c r="BB55">
        <f t="shared" si="0"/>
        <v>87.313464589232566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2.1185858112274381</v>
      </c>
      <c r="M56">
        <v>2.3585378269008905</v>
      </c>
      <c r="N56">
        <v>2.4944736336529236</v>
      </c>
      <c r="O56">
        <v>2.7757190041868025</v>
      </c>
      <c r="P56">
        <v>0</v>
      </c>
      <c r="Q56">
        <v>0</v>
      </c>
      <c r="R56">
        <v>0</v>
      </c>
      <c r="S56">
        <v>0</v>
      </c>
      <c r="T56">
        <v>0.55982467125860991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0.19104977478605717</v>
      </c>
      <c r="AG56">
        <v>1.2321326778334376</v>
      </c>
      <c r="AH56">
        <v>0</v>
      </c>
      <c r="AI56">
        <v>0</v>
      </c>
      <c r="AJ56">
        <v>0</v>
      </c>
      <c r="AK56">
        <v>1.2723768569192235</v>
      </c>
      <c r="AL56">
        <v>0</v>
      </c>
      <c r="AM56">
        <v>0</v>
      </c>
      <c r="AN56">
        <v>1.2606139845543726E-2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78.107073679816295</v>
      </c>
      <c r="BA56">
        <v>3.8089154871946498</v>
      </c>
      <c r="BB56">
        <f t="shared" si="0"/>
        <v>87.313464589232566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2.1185858112274381</v>
      </c>
      <c r="M57">
        <v>2.3585378269008905</v>
      </c>
      <c r="N57">
        <v>2.4944736336529236</v>
      </c>
      <c r="O57">
        <v>2.7757190041868025</v>
      </c>
      <c r="P57">
        <v>0</v>
      </c>
      <c r="Q57">
        <v>0</v>
      </c>
      <c r="R57">
        <v>0</v>
      </c>
      <c r="S57">
        <v>0</v>
      </c>
      <c r="T57">
        <v>0.55982467125860991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0.19104977478605717</v>
      </c>
      <c r="AG57">
        <v>1.2321326778334376</v>
      </c>
      <c r="AH57">
        <v>0</v>
      </c>
      <c r="AI57">
        <v>0</v>
      </c>
      <c r="AJ57">
        <v>0</v>
      </c>
      <c r="AK57">
        <v>1.2723768569192235</v>
      </c>
      <c r="AL57">
        <v>0</v>
      </c>
      <c r="AM57">
        <v>0</v>
      </c>
      <c r="AN57">
        <v>1.2606139845543726E-2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78.107073679816295</v>
      </c>
      <c r="BA57">
        <v>3.8089154871946498</v>
      </c>
      <c r="BB57">
        <f t="shared" si="0"/>
        <v>87.313464589232566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2.1185858112274381</v>
      </c>
      <c r="M58">
        <v>2.3585378269008905</v>
      </c>
      <c r="N58">
        <v>2.4944736336529236</v>
      </c>
      <c r="O58">
        <v>2.7757190041868025</v>
      </c>
      <c r="P58">
        <v>0</v>
      </c>
      <c r="Q58">
        <v>0</v>
      </c>
      <c r="R58">
        <v>0</v>
      </c>
      <c r="S58">
        <v>0</v>
      </c>
      <c r="T58">
        <v>0.55982467125860991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0.19104977478605717</v>
      </c>
      <c r="AG58">
        <v>1.2321326778334376</v>
      </c>
      <c r="AH58">
        <v>0</v>
      </c>
      <c r="AI58">
        <v>0</v>
      </c>
      <c r="AJ58">
        <v>0</v>
      </c>
      <c r="AK58">
        <v>1.2723768569192235</v>
      </c>
      <c r="AL58">
        <v>0</v>
      </c>
      <c r="AM58">
        <v>0</v>
      </c>
      <c r="AN58">
        <v>1.2606139845543726E-2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78.107073679816295</v>
      </c>
      <c r="BA58">
        <v>3.8089154871946498</v>
      </c>
      <c r="BB58">
        <f t="shared" si="0"/>
        <v>87.313464589232566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2.1185858112274381</v>
      </c>
      <c r="M59">
        <v>2.3585378269008905</v>
      </c>
      <c r="N59">
        <v>2.4944736336529236</v>
      </c>
      <c r="O59">
        <v>2.7757190041868025</v>
      </c>
      <c r="P59">
        <v>0</v>
      </c>
      <c r="Q59">
        <v>0</v>
      </c>
      <c r="R59">
        <v>0</v>
      </c>
      <c r="S59">
        <v>0</v>
      </c>
      <c r="T59">
        <v>0.55982467125860991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0.19104977478605717</v>
      </c>
      <c r="AG59">
        <v>1.2321326778334376</v>
      </c>
      <c r="AH59">
        <v>0</v>
      </c>
      <c r="AI59">
        <v>0</v>
      </c>
      <c r="AJ59">
        <v>0</v>
      </c>
      <c r="AK59">
        <v>1.2723768569192235</v>
      </c>
      <c r="AL59">
        <v>0</v>
      </c>
      <c r="AM59">
        <v>0</v>
      </c>
      <c r="AN59">
        <v>1.2606139845543726E-2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78.107073679816295</v>
      </c>
      <c r="BA59">
        <v>3.8089154871946498</v>
      </c>
      <c r="BB59">
        <f t="shared" si="0"/>
        <v>87.313464589232566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2.1185858112274381</v>
      </c>
      <c r="M60">
        <v>2.3585378269008905</v>
      </c>
      <c r="N60">
        <v>2.4944736336529236</v>
      </c>
      <c r="O60">
        <v>2.7757190041868025</v>
      </c>
      <c r="P60">
        <v>0</v>
      </c>
      <c r="Q60">
        <v>0</v>
      </c>
      <c r="R60">
        <v>0</v>
      </c>
      <c r="S60">
        <v>0</v>
      </c>
      <c r="T60">
        <v>0.55982467125860991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0.19104977478605717</v>
      </c>
      <c r="AG60">
        <v>1.2321326778334376</v>
      </c>
      <c r="AH60">
        <v>0</v>
      </c>
      <c r="AI60">
        <v>0</v>
      </c>
      <c r="AJ60">
        <v>0</v>
      </c>
      <c r="AK60">
        <v>1.2723768569192235</v>
      </c>
      <c r="AL60">
        <v>0</v>
      </c>
      <c r="AM60">
        <v>0</v>
      </c>
      <c r="AN60">
        <v>1.2606139845543726E-2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78.107073679816295</v>
      </c>
      <c r="BA60">
        <v>3.8089154871946498</v>
      </c>
      <c r="BB60">
        <f t="shared" si="0"/>
        <v>87.313464589232566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2.1185858112274381</v>
      </c>
      <c r="M61">
        <v>2.3585378269008905</v>
      </c>
      <c r="N61">
        <v>2.4944736336529236</v>
      </c>
      <c r="O61">
        <v>2.7757190041868025</v>
      </c>
      <c r="P61">
        <v>0</v>
      </c>
      <c r="Q61">
        <v>0</v>
      </c>
      <c r="R61">
        <v>0</v>
      </c>
      <c r="S61">
        <v>0</v>
      </c>
      <c r="T61">
        <v>0.55982467125860991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0.19104977478605717</v>
      </c>
      <c r="AG61">
        <v>1.2321326778334376</v>
      </c>
      <c r="AH61">
        <v>0</v>
      </c>
      <c r="AI61">
        <v>0</v>
      </c>
      <c r="AJ61">
        <v>0</v>
      </c>
      <c r="AK61">
        <v>1.2723768569192235</v>
      </c>
      <c r="AL61">
        <v>0</v>
      </c>
      <c r="AM61">
        <v>0</v>
      </c>
      <c r="AN61">
        <v>1.2606139845543726E-2</v>
      </c>
      <c r="AO61">
        <v>0</v>
      </c>
      <c r="AP61">
        <v>0</v>
      </c>
      <c r="AQ61">
        <v>0.50194440492590264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78.161415153412619</v>
      </c>
      <c r="BA61">
        <v>3.8321682369168757</v>
      </c>
      <c r="BB61">
        <f t="shared" si="0"/>
        <v>87.84649771803258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2.1185858112274381</v>
      </c>
      <c r="M62">
        <v>2.3585378269008905</v>
      </c>
      <c r="N62">
        <v>2.4944736336529236</v>
      </c>
      <c r="O62">
        <v>2.7757190041868025</v>
      </c>
      <c r="P62">
        <v>0</v>
      </c>
      <c r="Q62">
        <v>0</v>
      </c>
      <c r="R62">
        <v>0</v>
      </c>
      <c r="S62">
        <v>0</v>
      </c>
      <c r="T62">
        <v>0.55982467125860991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0.19104977478605717</v>
      </c>
      <c r="AG62">
        <v>1.2321326778334376</v>
      </c>
      <c r="AH62">
        <v>0</v>
      </c>
      <c r="AI62">
        <v>0</v>
      </c>
      <c r="AJ62">
        <v>0</v>
      </c>
      <c r="AK62">
        <v>1.2723768569192235</v>
      </c>
      <c r="AL62">
        <v>0</v>
      </c>
      <c r="AM62">
        <v>0</v>
      </c>
      <c r="AN62">
        <v>1.2606139845543726E-2</v>
      </c>
      <c r="AO62">
        <v>0</v>
      </c>
      <c r="AP62">
        <v>0</v>
      </c>
      <c r="AQ62">
        <v>0.51616955625130456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78.132527656021679</v>
      </c>
      <c r="BA62">
        <v>3.8315553508513411</v>
      </c>
      <c r="BB62">
        <f t="shared" si="0"/>
        <v>87.832448258032571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2.1185858112274381</v>
      </c>
      <c r="M63">
        <v>2.3585378269008905</v>
      </c>
      <c r="N63">
        <v>2.4944736336529236</v>
      </c>
      <c r="O63">
        <v>2.7757190041868025</v>
      </c>
      <c r="P63">
        <v>0</v>
      </c>
      <c r="Q63">
        <v>0</v>
      </c>
      <c r="R63">
        <v>0</v>
      </c>
      <c r="S63">
        <v>0</v>
      </c>
      <c r="T63">
        <v>0.55982467125860991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0.19104977478605717</v>
      </c>
      <c r="AG63">
        <v>1.2321326778334376</v>
      </c>
      <c r="AH63">
        <v>0</v>
      </c>
      <c r="AI63">
        <v>0</v>
      </c>
      <c r="AJ63">
        <v>0</v>
      </c>
      <c r="AK63">
        <v>1.2723768569192235</v>
      </c>
      <c r="AL63">
        <v>0</v>
      </c>
      <c r="AM63">
        <v>0</v>
      </c>
      <c r="AN63">
        <v>1.2606139845543726E-2</v>
      </c>
      <c r="AO63">
        <v>0</v>
      </c>
      <c r="AP63">
        <v>0</v>
      </c>
      <c r="AQ63">
        <v>1.0038888098518053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78.132527656021679</v>
      </c>
      <c r="BA63">
        <v>3.8519420156518418</v>
      </c>
      <c r="BB63">
        <f t="shared" si="0"/>
        <v>88.299780846832562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2.1185858112274381</v>
      </c>
      <c r="M64">
        <v>2.3585378269008905</v>
      </c>
      <c r="N64">
        <v>2.4944736336529236</v>
      </c>
      <c r="O64">
        <v>2.7757190041868025</v>
      </c>
      <c r="P64">
        <v>0</v>
      </c>
      <c r="Q64">
        <v>0</v>
      </c>
      <c r="R64">
        <v>0</v>
      </c>
      <c r="S64">
        <v>0</v>
      </c>
      <c r="T64">
        <v>0.55982467125860991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0.19104977478605717</v>
      </c>
      <c r="AG64">
        <v>1.2321326778334376</v>
      </c>
      <c r="AH64">
        <v>0</v>
      </c>
      <c r="AI64">
        <v>0</v>
      </c>
      <c r="AJ64">
        <v>0</v>
      </c>
      <c r="AK64">
        <v>1.2723768569192235</v>
      </c>
      <c r="AL64">
        <v>0</v>
      </c>
      <c r="AM64">
        <v>0</v>
      </c>
      <c r="AN64">
        <v>1.2606139845543726E-2</v>
      </c>
      <c r="AO64">
        <v>0</v>
      </c>
      <c r="AP64">
        <v>0</v>
      </c>
      <c r="AQ64">
        <v>1.5058331826341056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78.132527656021679</v>
      </c>
      <c r="BA64">
        <v>3.8729232904341422</v>
      </c>
      <c r="BB64">
        <f t="shared" si="0"/>
        <v>88.780743944832565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2.1185858112274381</v>
      </c>
      <c r="M65">
        <v>2.3585378269008905</v>
      </c>
      <c r="N65">
        <v>2.4944736336529236</v>
      </c>
      <c r="O65">
        <v>2.7757190041868025</v>
      </c>
      <c r="P65">
        <v>0</v>
      </c>
      <c r="Q65">
        <v>0</v>
      </c>
      <c r="R65">
        <v>0</v>
      </c>
      <c r="S65">
        <v>0</v>
      </c>
      <c r="T65">
        <v>0.55982467125860991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0.38209952776038397</v>
      </c>
      <c r="AG65">
        <v>1.2321326778334376</v>
      </c>
      <c r="AH65">
        <v>0</v>
      </c>
      <c r="AI65">
        <v>0</v>
      </c>
      <c r="AJ65">
        <v>0</v>
      </c>
      <c r="AK65">
        <v>1.2723768569192235</v>
      </c>
      <c r="AL65">
        <v>0</v>
      </c>
      <c r="AM65">
        <v>0</v>
      </c>
      <c r="AN65">
        <v>1.2606139845543726E-2</v>
      </c>
      <c r="AO65">
        <v>0</v>
      </c>
      <c r="AP65">
        <v>0</v>
      </c>
      <c r="AQ65">
        <v>1.5058331826341056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78.174272594447899</v>
      </c>
      <c r="BA65">
        <v>3.8826541085346826</v>
      </c>
      <c r="BB65">
        <f t="shared" si="0"/>
        <v>89.003807818132572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2.1185858112274381</v>
      </c>
      <c r="M66">
        <v>2.3585378269008905</v>
      </c>
      <c r="N66">
        <v>2.4944736336529236</v>
      </c>
      <c r="O66">
        <v>2.7757190041868025</v>
      </c>
      <c r="P66">
        <v>0</v>
      </c>
      <c r="Q66">
        <v>0</v>
      </c>
      <c r="R66">
        <v>0</v>
      </c>
      <c r="S66">
        <v>0</v>
      </c>
      <c r="T66">
        <v>0.55982467125860991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0.38209952776038397</v>
      </c>
      <c r="AG66">
        <v>1.2321326778334376</v>
      </c>
      <c r="AH66">
        <v>0</v>
      </c>
      <c r="AI66">
        <v>0</v>
      </c>
      <c r="AJ66">
        <v>0</v>
      </c>
      <c r="AK66">
        <v>1.2723768569192235</v>
      </c>
      <c r="AL66">
        <v>0</v>
      </c>
      <c r="AM66">
        <v>0</v>
      </c>
      <c r="AN66">
        <v>1.2606139845543726E-2</v>
      </c>
      <c r="AO66">
        <v>0</v>
      </c>
      <c r="AP66">
        <v>0</v>
      </c>
      <c r="AQ66">
        <v>1.5058331826341056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78.216017532874105</v>
      </c>
      <c r="BA66">
        <v>3.8843990469608962</v>
      </c>
      <c r="BB66">
        <f t="shared" si="0"/>
        <v>89.043807818132564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2.1185858112274381</v>
      </c>
      <c r="M67">
        <v>2.3585378269008905</v>
      </c>
      <c r="N67">
        <v>2.4944736336529236</v>
      </c>
      <c r="O67">
        <v>2.7757190041868025</v>
      </c>
      <c r="P67">
        <v>0</v>
      </c>
      <c r="Q67">
        <v>0</v>
      </c>
      <c r="R67">
        <v>0</v>
      </c>
      <c r="S67">
        <v>0</v>
      </c>
      <c r="T67">
        <v>0.55982467125860991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0.11239281152160301</v>
      </c>
      <c r="AC67">
        <v>0</v>
      </c>
      <c r="AD67">
        <v>0</v>
      </c>
      <c r="AE67">
        <v>0</v>
      </c>
      <c r="AF67">
        <v>0.38209952776038397</v>
      </c>
      <c r="AG67">
        <v>1.2321326778334376</v>
      </c>
      <c r="AH67">
        <v>0.343698656543519</v>
      </c>
      <c r="AI67">
        <v>0</v>
      </c>
      <c r="AJ67">
        <v>0</v>
      </c>
      <c r="AK67">
        <v>1.2723768569192235</v>
      </c>
      <c r="AL67">
        <v>0</v>
      </c>
      <c r="AM67">
        <v>0</v>
      </c>
      <c r="AN67">
        <v>1.2606139845543726E-2</v>
      </c>
      <c r="AO67">
        <v>0</v>
      </c>
      <c r="AP67">
        <v>0</v>
      </c>
      <c r="AQ67">
        <v>1.5058331826341056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78.399757879357097</v>
      </c>
      <c r="BA67">
        <v>3.9111440168090175</v>
      </c>
      <c r="BB67">
        <f t="shared" si="0"/>
        <v>89.656894662832556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2.1185858112274381</v>
      </c>
      <c r="M68">
        <v>2.3585378269008905</v>
      </c>
      <c r="N68">
        <v>2.4944736336529236</v>
      </c>
      <c r="O68">
        <v>2.7757190041868025</v>
      </c>
      <c r="P68">
        <v>0</v>
      </c>
      <c r="Q68">
        <v>0</v>
      </c>
      <c r="R68">
        <v>0</v>
      </c>
      <c r="S68">
        <v>0</v>
      </c>
      <c r="T68">
        <v>0.55982467125860991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0.36714981527864743</v>
      </c>
      <c r="AC68">
        <v>0</v>
      </c>
      <c r="AD68">
        <v>0</v>
      </c>
      <c r="AE68">
        <v>0</v>
      </c>
      <c r="AF68">
        <v>0.38209952776038397</v>
      </c>
      <c r="AG68">
        <v>1.2321326778334376</v>
      </c>
      <c r="AH68">
        <v>0.48522163149655595</v>
      </c>
      <c r="AI68">
        <v>0</v>
      </c>
      <c r="AJ68">
        <v>0</v>
      </c>
      <c r="AK68">
        <v>1.2723768569192235</v>
      </c>
      <c r="AL68">
        <v>0</v>
      </c>
      <c r="AM68">
        <v>0</v>
      </c>
      <c r="AN68">
        <v>1.2606139845543726E-2</v>
      </c>
      <c r="AO68">
        <v>0</v>
      </c>
      <c r="AP68">
        <v>0</v>
      </c>
      <c r="AQ68">
        <v>2.0077775875600086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78.487048632853245</v>
      </c>
      <c r="BA68">
        <v>3.9523385495411385</v>
      </c>
      <c r="BB68">
        <f t="shared" ref="BB68:BB99" si="1">SUM(B68:AZ68)-BA68</f>
        <v>90.601215267232561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2.1185858112274381</v>
      </c>
      <c r="M69">
        <v>2.3585378269008905</v>
      </c>
      <c r="N69">
        <v>2.4944736336529236</v>
      </c>
      <c r="O69">
        <v>2.7757190041868025</v>
      </c>
      <c r="P69">
        <v>0</v>
      </c>
      <c r="Q69">
        <v>0</v>
      </c>
      <c r="R69">
        <v>0</v>
      </c>
      <c r="S69">
        <v>0</v>
      </c>
      <c r="T69">
        <v>0.55982467125860991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0.36714981527864743</v>
      </c>
      <c r="AC69">
        <v>0</v>
      </c>
      <c r="AD69">
        <v>0.20933149655604261</v>
      </c>
      <c r="AE69">
        <v>0</v>
      </c>
      <c r="AF69">
        <v>0.38209952776038397</v>
      </c>
      <c r="AG69">
        <v>1.2321326778334376</v>
      </c>
      <c r="AH69">
        <v>0.99874786662492154</v>
      </c>
      <c r="AI69">
        <v>0</v>
      </c>
      <c r="AJ69">
        <v>0</v>
      </c>
      <c r="AK69">
        <v>1.2723768569192235</v>
      </c>
      <c r="AL69">
        <v>0</v>
      </c>
      <c r="AM69">
        <v>0</v>
      </c>
      <c r="AN69">
        <v>1.2606139845543726E-2</v>
      </c>
      <c r="AO69">
        <v>0</v>
      </c>
      <c r="AP69">
        <v>0</v>
      </c>
      <c r="AQ69">
        <v>2.0077775875600086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78.685786892089297</v>
      </c>
      <c r="BA69">
        <v>3.9908612619616086</v>
      </c>
      <c r="BB69">
        <f t="shared" si="1"/>
        <v>91.484288545732554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2.1185858112274381</v>
      </c>
      <c r="M70">
        <v>2.3585378269008905</v>
      </c>
      <c r="N70">
        <v>2.4944736336529236</v>
      </c>
      <c r="O70">
        <v>2.7757190041868025</v>
      </c>
      <c r="P70">
        <v>0</v>
      </c>
      <c r="Q70">
        <v>0</v>
      </c>
      <c r="R70">
        <v>0</v>
      </c>
      <c r="S70">
        <v>0</v>
      </c>
      <c r="T70">
        <v>0.55982467125860991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0.73804604257983708</v>
      </c>
      <c r="AC70">
        <v>0</v>
      </c>
      <c r="AD70">
        <v>0.41866299311208521</v>
      </c>
      <c r="AE70">
        <v>0.38773391609267366</v>
      </c>
      <c r="AF70">
        <v>0.38209952776038397</v>
      </c>
      <c r="AG70">
        <v>1.2321326778334376</v>
      </c>
      <c r="AH70">
        <v>1.4981217999373826</v>
      </c>
      <c r="AI70">
        <v>0</v>
      </c>
      <c r="AJ70">
        <v>0</v>
      </c>
      <c r="AK70">
        <v>1.2723768569192235</v>
      </c>
      <c r="AL70">
        <v>0</v>
      </c>
      <c r="AM70">
        <v>0</v>
      </c>
      <c r="AN70">
        <v>1.2606139845543726E-2</v>
      </c>
      <c r="AO70">
        <v>0</v>
      </c>
      <c r="AP70">
        <v>0</v>
      </c>
      <c r="AQ70">
        <v>2.0077775875600086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79.336341056146921</v>
      </c>
      <c r="BA70">
        <v>4.0793890529815826</v>
      </c>
      <c r="BB70">
        <f t="shared" si="1"/>
        <v>93.513650492032582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2.1185858112274381</v>
      </c>
      <c r="M71">
        <v>2.3585378269008905</v>
      </c>
      <c r="N71">
        <v>2.4944736336529236</v>
      </c>
      <c r="O71">
        <v>2.7757190041868025</v>
      </c>
      <c r="P71">
        <v>0</v>
      </c>
      <c r="Q71">
        <v>0</v>
      </c>
      <c r="R71">
        <v>0</v>
      </c>
      <c r="S71">
        <v>0</v>
      </c>
      <c r="T71">
        <v>0.55982467125860991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0.73804604257983708</v>
      </c>
      <c r="AC71">
        <v>0.20932321122938838</v>
      </c>
      <c r="AD71">
        <v>0.6279945128365686</v>
      </c>
      <c r="AE71">
        <v>0.77546785597996237</v>
      </c>
      <c r="AF71">
        <v>0.57314930254644125</v>
      </c>
      <c r="AG71">
        <v>1.2321326778334376</v>
      </c>
      <c r="AH71">
        <v>1.9974957332498431</v>
      </c>
      <c r="AI71">
        <v>0</v>
      </c>
      <c r="AJ71">
        <v>0</v>
      </c>
      <c r="AK71">
        <v>1.2723768569192235</v>
      </c>
      <c r="AL71">
        <v>0</v>
      </c>
      <c r="AM71">
        <v>6.2586993946983915E-2</v>
      </c>
      <c r="AN71">
        <v>1.2606139845543726E-2</v>
      </c>
      <c r="AO71">
        <v>0</v>
      </c>
      <c r="AP71">
        <v>0</v>
      </c>
      <c r="AQ71">
        <v>2.0077775875600086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79.734392611145864</v>
      </c>
      <c r="BA71">
        <v>4.1612105017672079</v>
      </c>
      <c r="BB71">
        <f t="shared" si="1"/>
        <v>95.389279971132567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2.1185858112274381</v>
      </c>
      <c r="M72">
        <v>2.3585378269008905</v>
      </c>
      <c r="N72">
        <v>2.4944736336529236</v>
      </c>
      <c r="O72">
        <v>2.7757190041868025</v>
      </c>
      <c r="P72">
        <v>0</v>
      </c>
      <c r="Q72">
        <v>0</v>
      </c>
      <c r="R72">
        <v>0</v>
      </c>
      <c r="S72">
        <v>0</v>
      </c>
      <c r="T72">
        <v>0.55982467125860991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0.73804604257983708</v>
      </c>
      <c r="AC72">
        <v>0.4615728668336464</v>
      </c>
      <c r="AD72">
        <v>0.6279945128365686</v>
      </c>
      <c r="AE72">
        <v>0.77546785597996237</v>
      </c>
      <c r="AF72">
        <v>0.57314930254644125</v>
      </c>
      <c r="AG72">
        <v>1.2321326778334376</v>
      </c>
      <c r="AH72">
        <v>2.4968696665623038</v>
      </c>
      <c r="AI72">
        <v>9.098249843456481E-2</v>
      </c>
      <c r="AJ72">
        <v>0</v>
      </c>
      <c r="AK72">
        <v>1.2723768569192235</v>
      </c>
      <c r="AL72">
        <v>0</v>
      </c>
      <c r="AM72">
        <v>0.11578594353997078</v>
      </c>
      <c r="AN72">
        <v>1.2606139845543726E-2</v>
      </c>
      <c r="AO72">
        <v>0</v>
      </c>
      <c r="AP72">
        <v>0</v>
      </c>
      <c r="AQ72">
        <v>2.0077775875600086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80.491593613024392</v>
      </c>
      <c r="BA72">
        <v>4.2303061541899938</v>
      </c>
      <c r="BB72">
        <f t="shared" si="1"/>
        <v>96.973190357532573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2.1185858112274381</v>
      </c>
      <c r="M73">
        <v>2.3585378269008905</v>
      </c>
      <c r="N73">
        <v>2.4944736336529236</v>
      </c>
      <c r="O73">
        <v>2.7757190041868025</v>
      </c>
      <c r="P73">
        <v>0</v>
      </c>
      <c r="Q73">
        <v>0</v>
      </c>
      <c r="R73">
        <v>0</v>
      </c>
      <c r="S73">
        <v>0</v>
      </c>
      <c r="T73">
        <v>0.55982467125860991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0.740293901064496</v>
      </c>
      <c r="AC73">
        <v>0.69237448236276344</v>
      </c>
      <c r="AD73">
        <v>0.83732600939261115</v>
      </c>
      <c r="AE73">
        <v>1.1662309455228552</v>
      </c>
      <c r="AF73">
        <v>0.6432008808182007</v>
      </c>
      <c r="AG73">
        <v>1.2321326778334376</v>
      </c>
      <c r="AH73">
        <v>2.9962435998747652</v>
      </c>
      <c r="AI73">
        <v>0.39425751721978713</v>
      </c>
      <c r="AJ73">
        <v>0</v>
      </c>
      <c r="AK73">
        <v>1.2723768569192235</v>
      </c>
      <c r="AL73">
        <v>0</v>
      </c>
      <c r="AM73">
        <v>0.21905450250469627</v>
      </c>
      <c r="AN73">
        <v>1.2606139845543726E-2</v>
      </c>
      <c r="AO73">
        <v>0</v>
      </c>
      <c r="AP73">
        <v>0</v>
      </c>
      <c r="AQ73">
        <v>2.0077775875600086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81.933103736171986</v>
      </c>
      <c r="BA73">
        <v>4.3661822069844431</v>
      </c>
      <c r="BB73">
        <f t="shared" si="1"/>
        <v>100.0879375773326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2.1185858112274381</v>
      </c>
      <c r="M74">
        <v>2.3585378269008905</v>
      </c>
      <c r="N74">
        <v>2.4944736336529236</v>
      </c>
      <c r="O74">
        <v>2.7757190041868025</v>
      </c>
      <c r="P74">
        <v>0</v>
      </c>
      <c r="Q74">
        <v>0</v>
      </c>
      <c r="R74">
        <v>0</v>
      </c>
      <c r="S74">
        <v>0</v>
      </c>
      <c r="T74">
        <v>0.55982467125860991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0.740293901064496</v>
      </c>
      <c r="AC74">
        <v>0.69237448236276344</v>
      </c>
      <c r="AD74">
        <v>0.83732600939261115</v>
      </c>
      <c r="AE74">
        <v>1.1672002905447714</v>
      </c>
      <c r="AF74">
        <v>0.6432008808182007</v>
      </c>
      <c r="AG74">
        <v>1.2321326778334376</v>
      </c>
      <c r="AH74">
        <v>2.9962435998747652</v>
      </c>
      <c r="AI74">
        <v>0.39425751721978713</v>
      </c>
      <c r="AJ74">
        <v>0</v>
      </c>
      <c r="AK74">
        <v>1.2723768569192235</v>
      </c>
      <c r="AL74">
        <v>0</v>
      </c>
      <c r="AM74">
        <v>0.37176677436860778</v>
      </c>
      <c r="AN74">
        <v>1.2606139845543726E-2</v>
      </c>
      <c r="AO74">
        <v>0</v>
      </c>
      <c r="AP74">
        <v>0</v>
      </c>
      <c r="AQ74">
        <v>2.0077775875600086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82.198858275934057</v>
      </c>
      <c r="BA74">
        <v>4.383714638332334</v>
      </c>
      <c r="BB74">
        <f t="shared" si="1"/>
        <v>100.4898413026326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2.1185858112274381</v>
      </c>
      <c r="M75">
        <v>2.3585378269008905</v>
      </c>
      <c r="N75">
        <v>2.4944736336529236</v>
      </c>
      <c r="O75">
        <v>2.7757190041868025</v>
      </c>
      <c r="P75">
        <v>0</v>
      </c>
      <c r="Q75">
        <v>0</v>
      </c>
      <c r="R75">
        <v>0</v>
      </c>
      <c r="S75">
        <v>0</v>
      </c>
      <c r="T75">
        <v>0.55982467125860991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0.740293901064496</v>
      </c>
      <c r="AC75">
        <v>0.69237448236276344</v>
      </c>
      <c r="AD75">
        <v>0.83732600939261115</v>
      </c>
      <c r="AE75">
        <v>1.1672002905447714</v>
      </c>
      <c r="AF75">
        <v>0.6432008808182007</v>
      </c>
      <c r="AG75">
        <v>1.2321326778334376</v>
      </c>
      <c r="AH75">
        <v>2.9962435998747652</v>
      </c>
      <c r="AI75">
        <v>0.39425751721978713</v>
      </c>
      <c r="AJ75">
        <v>0</v>
      </c>
      <c r="AK75">
        <v>1.2723768569192235</v>
      </c>
      <c r="AL75">
        <v>0</v>
      </c>
      <c r="AM75">
        <v>0.37176677436860778</v>
      </c>
      <c r="AN75">
        <v>1.2606139845543726E-2</v>
      </c>
      <c r="AO75">
        <v>0</v>
      </c>
      <c r="AP75">
        <v>0</v>
      </c>
      <c r="AQ75">
        <v>2.0077775875600086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82.303713212273024</v>
      </c>
      <c r="BA75">
        <v>4.3880975746713045</v>
      </c>
      <c r="BB75">
        <f t="shared" si="1"/>
        <v>100.59031330263259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2.1185858112274381</v>
      </c>
      <c r="M76">
        <v>2.3585378269008905</v>
      </c>
      <c r="N76">
        <v>2.4944736336529236</v>
      </c>
      <c r="O76">
        <v>2.7757190041868025</v>
      </c>
      <c r="P76">
        <v>0</v>
      </c>
      <c r="Q76">
        <v>0</v>
      </c>
      <c r="R76">
        <v>0</v>
      </c>
      <c r="S76">
        <v>0</v>
      </c>
      <c r="T76">
        <v>0.55982467125860991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0.740293901064496</v>
      </c>
      <c r="AC76">
        <v>0.69237448236276344</v>
      </c>
      <c r="AD76">
        <v>0.83732600939261115</v>
      </c>
      <c r="AE76">
        <v>1.1672002905447714</v>
      </c>
      <c r="AF76">
        <v>0.6432008808182007</v>
      </c>
      <c r="AG76">
        <v>1.2321326778334376</v>
      </c>
      <c r="AH76">
        <v>2.8304595422667496</v>
      </c>
      <c r="AI76">
        <v>0.39425751721978713</v>
      </c>
      <c r="AJ76">
        <v>0</v>
      </c>
      <c r="AK76">
        <v>1.2723768569192235</v>
      </c>
      <c r="AL76">
        <v>0</v>
      </c>
      <c r="AM76">
        <v>0.37176677436860778</v>
      </c>
      <c r="AN76">
        <v>1.2606139845543726E-2</v>
      </c>
      <c r="AO76">
        <v>0</v>
      </c>
      <c r="AP76">
        <v>0</v>
      </c>
      <c r="AQ76">
        <v>2.0077775875600086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82.256128156960969</v>
      </c>
      <c r="BA76">
        <v>4.3791787457512372</v>
      </c>
      <c r="BB76">
        <f t="shared" si="1"/>
        <v>100.38586301863261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2.1185858112274381</v>
      </c>
      <c r="M77">
        <v>2.3585378269008905</v>
      </c>
      <c r="N77">
        <v>2.4944736336529236</v>
      </c>
      <c r="O77">
        <v>2.7757190041868025</v>
      </c>
      <c r="P77">
        <v>0</v>
      </c>
      <c r="Q77">
        <v>0</v>
      </c>
      <c r="R77">
        <v>0</v>
      </c>
      <c r="S77">
        <v>0</v>
      </c>
      <c r="T77">
        <v>0.55982467125860991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0.740293901064496</v>
      </c>
      <c r="AC77">
        <v>0.4615728668336464</v>
      </c>
      <c r="AD77">
        <v>0.6279945128365686</v>
      </c>
      <c r="AE77">
        <v>1.1672002905447714</v>
      </c>
      <c r="AF77">
        <v>0.6432008808182007</v>
      </c>
      <c r="AG77">
        <v>1.2321326778334376</v>
      </c>
      <c r="AH77">
        <v>2.4968696665623038</v>
      </c>
      <c r="AI77">
        <v>0.39425751721978713</v>
      </c>
      <c r="AJ77">
        <v>0</v>
      </c>
      <c r="AK77">
        <v>1.2723768569192235</v>
      </c>
      <c r="AL77">
        <v>0</v>
      </c>
      <c r="AM77">
        <v>0.37176677436860778</v>
      </c>
      <c r="AN77">
        <v>1.2606139845543726E-2</v>
      </c>
      <c r="AO77">
        <v>0</v>
      </c>
      <c r="AP77">
        <v>0</v>
      </c>
      <c r="AQ77">
        <v>2.0077775875600086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81.711697975370484</v>
      </c>
      <c r="BA77">
        <v>4.3240799432711539</v>
      </c>
      <c r="BB77">
        <f t="shared" si="1"/>
        <v>99.122808651732583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2.1185858112274381</v>
      </c>
      <c r="M78">
        <v>2.3585378269008905</v>
      </c>
      <c r="N78">
        <v>2.4944736336529236</v>
      </c>
      <c r="O78">
        <v>2.7757190041868025</v>
      </c>
      <c r="P78">
        <v>0</v>
      </c>
      <c r="Q78">
        <v>0</v>
      </c>
      <c r="R78">
        <v>0</v>
      </c>
      <c r="S78">
        <v>0</v>
      </c>
      <c r="T78">
        <v>0.55982467125860991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0.740293901064496</v>
      </c>
      <c r="AC78">
        <v>0.19718853892715504</v>
      </c>
      <c r="AD78">
        <v>0.41866299311208521</v>
      </c>
      <c r="AE78">
        <v>1.1672002905447714</v>
      </c>
      <c r="AF78">
        <v>0.6432008808182007</v>
      </c>
      <c r="AG78">
        <v>1.2321326778334376</v>
      </c>
      <c r="AH78">
        <v>1.9974957332498431</v>
      </c>
      <c r="AI78">
        <v>0.39425751721978713</v>
      </c>
      <c r="AJ78">
        <v>0</v>
      </c>
      <c r="AK78">
        <v>1.2723768569192235</v>
      </c>
      <c r="AL78">
        <v>0</v>
      </c>
      <c r="AM78">
        <v>0.37176677436860778</v>
      </c>
      <c r="AN78">
        <v>1.2606139845543726E-2</v>
      </c>
      <c r="AO78">
        <v>0</v>
      </c>
      <c r="AP78">
        <v>0</v>
      </c>
      <c r="AQ78">
        <v>2.0077775875600086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81.216254435399691</v>
      </c>
      <c r="BA78">
        <v>4.2626952504569369</v>
      </c>
      <c r="BB78">
        <f t="shared" si="1"/>
        <v>97.71566002363258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2.1185858112274381</v>
      </c>
      <c r="M79">
        <v>2.3585378269008905</v>
      </c>
      <c r="N79">
        <v>2.4944736336529236</v>
      </c>
      <c r="O79">
        <v>2.7757190041868025</v>
      </c>
      <c r="P79">
        <v>0</v>
      </c>
      <c r="Q79">
        <v>0</v>
      </c>
      <c r="R79">
        <v>0</v>
      </c>
      <c r="S79">
        <v>0</v>
      </c>
      <c r="T79">
        <v>0.55982467125860991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0.11239281152160301</v>
      </c>
      <c r="AC79">
        <v>0.23055891776247128</v>
      </c>
      <c r="AD79">
        <v>0.20023012210394489</v>
      </c>
      <c r="AE79">
        <v>1.1672002905447714</v>
      </c>
      <c r="AF79">
        <v>0.57314930254644125</v>
      </c>
      <c r="AG79">
        <v>1.2321326778334376</v>
      </c>
      <c r="AH79">
        <v>1.4981217999373826</v>
      </c>
      <c r="AI79">
        <v>9.098249843456481E-2</v>
      </c>
      <c r="AJ79">
        <v>0</v>
      </c>
      <c r="AK79">
        <v>1.2723768569192235</v>
      </c>
      <c r="AL79">
        <v>0</v>
      </c>
      <c r="AM79">
        <v>0.24784450834898769</v>
      </c>
      <c r="AN79">
        <v>1.2606139845543726E-2</v>
      </c>
      <c r="AO79">
        <v>0</v>
      </c>
      <c r="AP79">
        <v>0</v>
      </c>
      <c r="AQ79">
        <v>2.0077775875600086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79.933200793153816</v>
      </c>
      <c r="BA79">
        <v>4.1334228976062821</v>
      </c>
      <c r="BB79">
        <f t="shared" si="1"/>
        <v>94.752292356132585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2.1185858112274381</v>
      </c>
      <c r="M80">
        <v>2.3585378269008905</v>
      </c>
      <c r="N80">
        <v>2.4944736336529236</v>
      </c>
      <c r="O80">
        <v>2.7757190041868025</v>
      </c>
      <c r="P80">
        <v>0</v>
      </c>
      <c r="Q80">
        <v>0</v>
      </c>
      <c r="R80">
        <v>0</v>
      </c>
      <c r="S80">
        <v>0</v>
      </c>
      <c r="T80">
        <v>0.55982467125860991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0.23055891776247128</v>
      </c>
      <c r="AD80">
        <v>0.20023012210394489</v>
      </c>
      <c r="AE80">
        <v>1.1672002905447714</v>
      </c>
      <c r="AF80">
        <v>0.57314930254644125</v>
      </c>
      <c r="AG80">
        <v>1.2321326778334376</v>
      </c>
      <c r="AH80">
        <v>0.99874786662492154</v>
      </c>
      <c r="AI80">
        <v>0</v>
      </c>
      <c r="AJ80">
        <v>0</v>
      </c>
      <c r="AK80">
        <v>1.2723768569192235</v>
      </c>
      <c r="AL80">
        <v>0</v>
      </c>
      <c r="AM80">
        <v>0.12392226601962013</v>
      </c>
      <c r="AN80">
        <v>1.2606139845543726E-2</v>
      </c>
      <c r="AO80">
        <v>0</v>
      </c>
      <c r="AP80">
        <v>0</v>
      </c>
      <c r="AQ80">
        <v>2.0077775875600086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79.301398455437266</v>
      </c>
      <c r="BA80">
        <v>4.0724586917917271</v>
      </c>
      <c r="BB80">
        <f t="shared" si="1"/>
        <v>93.354782738632593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2.1185858112274381</v>
      </c>
      <c r="M81">
        <v>2.3585378269008905</v>
      </c>
      <c r="N81">
        <v>2.4944736336529236</v>
      </c>
      <c r="O81">
        <v>2.7757190041868025</v>
      </c>
      <c r="P81">
        <v>0</v>
      </c>
      <c r="Q81">
        <v>0</v>
      </c>
      <c r="R81">
        <v>0</v>
      </c>
      <c r="S81">
        <v>0</v>
      </c>
      <c r="T81">
        <v>0.55982467125860991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0.23055891776247128</v>
      </c>
      <c r="AD81">
        <v>0.20023012210394489</v>
      </c>
      <c r="AE81">
        <v>0.7270011045710707</v>
      </c>
      <c r="AF81">
        <v>0.57314930254644125</v>
      </c>
      <c r="AG81">
        <v>1.2321326778334376</v>
      </c>
      <c r="AH81">
        <v>0.49937393331246077</v>
      </c>
      <c r="AI81">
        <v>0</v>
      </c>
      <c r="AJ81">
        <v>0</v>
      </c>
      <c r="AK81">
        <v>1.2723768569192235</v>
      </c>
      <c r="AL81">
        <v>0</v>
      </c>
      <c r="AM81">
        <v>2.1905452619494885E-2</v>
      </c>
      <c r="AN81">
        <v>1.2606139845543726E-2</v>
      </c>
      <c r="AO81">
        <v>0</v>
      </c>
      <c r="AP81">
        <v>0</v>
      </c>
      <c r="AQ81">
        <v>2.0077775875600086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78.692588186182419</v>
      </c>
      <c r="BA81">
        <v>4.0034719633505889</v>
      </c>
      <c r="BB81">
        <f t="shared" si="1"/>
        <v>91.773369265132587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2.1185858112274381</v>
      </c>
      <c r="M82">
        <v>2.3585378269008905</v>
      </c>
      <c r="N82">
        <v>2.4944736336529236</v>
      </c>
      <c r="O82">
        <v>2.7757190041868025</v>
      </c>
      <c r="P82">
        <v>0</v>
      </c>
      <c r="Q82">
        <v>0</v>
      </c>
      <c r="R82">
        <v>0</v>
      </c>
      <c r="S82">
        <v>0</v>
      </c>
      <c r="T82">
        <v>0.55982467125860991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0.23055891776247128</v>
      </c>
      <c r="AD82">
        <v>0.20023012210394489</v>
      </c>
      <c r="AE82">
        <v>0.7270011045710707</v>
      </c>
      <c r="AF82">
        <v>0.57314930254644125</v>
      </c>
      <c r="AG82">
        <v>1.2321326778334376</v>
      </c>
      <c r="AH82">
        <v>0.40435136318096421</v>
      </c>
      <c r="AI82">
        <v>0</v>
      </c>
      <c r="AJ82">
        <v>0</v>
      </c>
      <c r="AK82">
        <v>1.2723768569192235</v>
      </c>
      <c r="AL82">
        <v>0</v>
      </c>
      <c r="AM82">
        <v>0</v>
      </c>
      <c r="AN82">
        <v>1.2606139845543726E-2</v>
      </c>
      <c r="AO82">
        <v>0</v>
      </c>
      <c r="AP82">
        <v>0</v>
      </c>
      <c r="AQ82">
        <v>2.0077775875600086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78.656200166979744</v>
      </c>
      <c r="BA82">
        <v>3.9970633527969275</v>
      </c>
      <c r="BB82">
        <f t="shared" si="1"/>
        <v>91.626461833732591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2.1185858112274381</v>
      </c>
      <c r="M83">
        <v>2.3585378269008905</v>
      </c>
      <c r="N83">
        <v>2.4944736336529236</v>
      </c>
      <c r="O83">
        <v>2.7757190041868025</v>
      </c>
      <c r="P83">
        <v>0</v>
      </c>
      <c r="Q83">
        <v>0</v>
      </c>
      <c r="R83">
        <v>0</v>
      </c>
      <c r="S83">
        <v>0</v>
      </c>
      <c r="T83">
        <v>0.55982467125860991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0.23055891776247128</v>
      </c>
      <c r="AD83">
        <v>0.20023012210394489</v>
      </c>
      <c r="AE83">
        <v>0.36350055228553535</v>
      </c>
      <c r="AF83">
        <v>0.57314930254644125</v>
      </c>
      <c r="AG83">
        <v>1.2321326778334376</v>
      </c>
      <c r="AH83">
        <v>0.14152297495303695</v>
      </c>
      <c r="AI83">
        <v>0</v>
      </c>
      <c r="AJ83">
        <v>0</v>
      </c>
      <c r="AK83">
        <v>1.2723768569192235</v>
      </c>
      <c r="AL83">
        <v>0</v>
      </c>
      <c r="AM83">
        <v>0</v>
      </c>
      <c r="AN83">
        <v>1.0761332498434565E-2</v>
      </c>
      <c r="AO83">
        <v>0</v>
      </c>
      <c r="AP83">
        <v>0</v>
      </c>
      <c r="AQ83">
        <v>2.0077775875600086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78.555431016489237</v>
      </c>
      <c r="BA83">
        <v>3.9665935396458529</v>
      </c>
      <c r="BB83">
        <f t="shared" si="1"/>
        <v>90.927988748532584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2.1185858112274381</v>
      </c>
      <c r="M84">
        <v>2.3585378269008905</v>
      </c>
      <c r="N84">
        <v>2.4944736336529236</v>
      </c>
      <c r="O84">
        <v>2.7757190041868025</v>
      </c>
      <c r="P84">
        <v>0</v>
      </c>
      <c r="Q84">
        <v>0</v>
      </c>
      <c r="R84">
        <v>0</v>
      </c>
      <c r="S84">
        <v>0</v>
      </c>
      <c r="T84">
        <v>0.55982467125860991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0.20023012210394489</v>
      </c>
      <c r="AE84">
        <v>0</v>
      </c>
      <c r="AF84">
        <v>0.57314930254644125</v>
      </c>
      <c r="AG84">
        <v>1.2321326778334376</v>
      </c>
      <c r="AH84">
        <v>0</v>
      </c>
      <c r="AI84">
        <v>0</v>
      </c>
      <c r="AJ84">
        <v>0</v>
      </c>
      <c r="AK84">
        <v>1.2723768569192235</v>
      </c>
      <c r="AL84">
        <v>0</v>
      </c>
      <c r="AM84">
        <v>0</v>
      </c>
      <c r="AN84">
        <v>1.0761332498434565E-2</v>
      </c>
      <c r="AO84">
        <v>0</v>
      </c>
      <c r="AP84">
        <v>0</v>
      </c>
      <c r="AQ84">
        <v>1.5058331826341056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78.499448966812764</v>
      </c>
      <c r="BA84">
        <v>3.9125248676424302</v>
      </c>
      <c r="BB84">
        <f t="shared" si="1"/>
        <v>89.688548520932585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2.1185858112274381</v>
      </c>
      <c r="M85">
        <v>2.3585378269008905</v>
      </c>
      <c r="N85">
        <v>2.4944736336529236</v>
      </c>
      <c r="O85">
        <v>2.7757190041868025</v>
      </c>
      <c r="P85">
        <v>0</v>
      </c>
      <c r="Q85">
        <v>0</v>
      </c>
      <c r="R85">
        <v>0</v>
      </c>
      <c r="S85">
        <v>0</v>
      </c>
      <c r="T85">
        <v>0.55982467125860991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0.20023012210394489</v>
      </c>
      <c r="AE85">
        <v>0</v>
      </c>
      <c r="AF85">
        <v>0.38209952776038397</v>
      </c>
      <c r="AG85">
        <v>1.2321326778334376</v>
      </c>
      <c r="AH85">
        <v>0</v>
      </c>
      <c r="AI85">
        <v>0</v>
      </c>
      <c r="AJ85">
        <v>0</v>
      </c>
      <c r="AK85">
        <v>1.2723768569192235</v>
      </c>
      <c r="AL85">
        <v>0</v>
      </c>
      <c r="AM85">
        <v>0</v>
      </c>
      <c r="AN85">
        <v>1.0761332498434565E-2</v>
      </c>
      <c r="AO85">
        <v>0</v>
      </c>
      <c r="AP85">
        <v>0</v>
      </c>
      <c r="AQ85">
        <v>1.0038888098518053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78.499448966812764</v>
      </c>
      <c r="BA85">
        <v>3.8835577122740728</v>
      </c>
      <c r="BB85">
        <f t="shared" si="1"/>
        <v>89.024521528732592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2.1185858112274381</v>
      </c>
      <c r="M86">
        <v>2.3585378269008905</v>
      </c>
      <c r="N86">
        <v>2.4944736336529236</v>
      </c>
      <c r="O86">
        <v>2.7757190041868025</v>
      </c>
      <c r="P86">
        <v>0</v>
      </c>
      <c r="Q86">
        <v>0</v>
      </c>
      <c r="R86">
        <v>0</v>
      </c>
      <c r="S86">
        <v>0</v>
      </c>
      <c r="T86">
        <v>0.55982467125860991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0.38209952776038397</v>
      </c>
      <c r="AG86">
        <v>1.2321326778334376</v>
      </c>
      <c r="AH86">
        <v>0</v>
      </c>
      <c r="AI86">
        <v>0</v>
      </c>
      <c r="AJ86">
        <v>0</v>
      </c>
      <c r="AK86">
        <v>1.2723768569192235</v>
      </c>
      <c r="AL86">
        <v>0</v>
      </c>
      <c r="AM86">
        <v>0</v>
      </c>
      <c r="AN86">
        <v>1.0761332498434565E-2</v>
      </c>
      <c r="AO86">
        <v>0</v>
      </c>
      <c r="AP86">
        <v>0</v>
      </c>
      <c r="AQ86">
        <v>1.0038888098518053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78.499448966812764</v>
      </c>
      <c r="BA86">
        <v>3.8751880931701277</v>
      </c>
      <c r="BB86">
        <f t="shared" si="1"/>
        <v>88.832661025732591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2.1185858112274381</v>
      </c>
      <c r="M87">
        <v>2.3585378269008905</v>
      </c>
      <c r="N87">
        <v>2.4944736336529236</v>
      </c>
      <c r="O87">
        <v>2.7757190041868025</v>
      </c>
      <c r="P87">
        <v>0</v>
      </c>
      <c r="Q87">
        <v>0</v>
      </c>
      <c r="R87">
        <v>0</v>
      </c>
      <c r="S87">
        <v>0</v>
      </c>
      <c r="T87">
        <v>0.55982467125860991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0.38209952776038397</v>
      </c>
      <c r="AG87">
        <v>1.2321326778334376</v>
      </c>
      <c r="AH87">
        <v>0</v>
      </c>
      <c r="AI87">
        <v>0</v>
      </c>
      <c r="AJ87">
        <v>0</v>
      </c>
      <c r="AK87">
        <v>1.2723768569192235</v>
      </c>
      <c r="AL87">
        <v>0</v>
      </c>
      <c r="AM87">
        <v>0</v>
      </c>
      <c r="AN87">
        <v>1.0761332498434565E-2</v>
      </c>
      <c r="AO87">
        <v>0</v>
      </c>
      <c r="AP87">
        <v>0</v>
      </c>
      <c r="AQ87">
        <v>1.0038888098518053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78.524123356293032</v>
      </c>
      <c r="BA87">
        <v>3.8762194826504026</v>
      </c>
      <c r="BB87">
        <f t="shared" si="1"/>
        <v>88.856304025732584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2.1185858112274381</v>
      </c>
      <c r="M88">
        <v>2.3585378269008905</v>
      </c>
      <c r="N88">
        <v>2.4944736336529236</v>
      </c>
      <c r="O88">
        <v>2.7757190041868025</v>
      </c>
      <c r="P88">
        <v>0</v>
      </c>
      <c r="Q88">
        <v>0</v>
      </c>
      <c r="R88">
        <v>0</v>
      </c>
      <c r="S88">
        <v>0</v>
      </c>
      <c r="T88">
        <v>0.55982467125860991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0.38209952776038397</v>
      </c>
      <c r="AG88">
        <v>1.2321326778334376</v>
      </c>
      <c r="AH88">
        <v>0</v>
      </c>
      <c r="AI88">
        <v>0</v>
      </c>
      <c r="AJ88">
        <v>0</v>
      </c>
      <c r="AK88">
        <v>1.2723768569192235</v>
      </c>
      <c r="AL88">
        <v>0</v>
      </c>
      <c r="AM88">
        <v>0</v>
      </c>
      <c r="AN88">
        <v>1.0761332498434565E-2</v>
      </c>
      <c r="AO88">
        <v>0</v>
      </c>
      <c r="AP88">
        <v>0</v>
      </c>
      <c r="AQ88">
        <v>0.50194440492590264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78.524123356293032</v>
      </c>
      <c r="BA88">
        <v>3.8552382065245001</v>
      </c>
      <c r="BB88">
        <f t="shared" si="1"/>
        <v>88.37534089693257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2.1185858112274381</v>
      </c>
      <c r="M89">
        <v>2.3585378269008905</v>
      </c>
      <c r="N89">
        <v>2.4944736336529236</v>
      </c>
      <c r="O89">
        <v>2.7757190041868025</v>
      </c>
      <c r="P89">
        <v>0</v>
      </c>
      <c r="Q89">
        <v>0</v>
      </c>
      <c r="R89">
        <v>0</v>
      </c>
      <c r="S89">
        <v>0</v>
      </c>
      <c r="T89">
        <v>0.55982467125860991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0.38209952776038397</v>
      </c>
      <c r="AG89">
        <v>1.2321326778334376</v>
      </c>
      <c r="AH89">
        <v>0</v>
      </c>
      <c r="AI89">
        <v>0</v>
      </c>
      <c r="AJ89">
        <v>0</v>
      </c>
      <c r="AK89">
        <v>1.2723768569192235</v>
      </c>
      <c r="AL89">
        <v>0</v>
      </c>
      <c r="AM89">
        <v>0</v>
      </c>
      <c r="AN89">
        <v>1.1376273742433728E-2</v>
      </c>
      <c r="AO89">
        <v>0</v>
      </c>
      <c r="AP89">
        <v>0</v>
      </c>
      <c r="AQ89">
        <v>0.50194440492590264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78.524123356293032</v>
      </c>
      <c r="BA89">
        <v>3.8552639110684992</v>
      </c>
      <c r="BB89">
        <f t="shared" si="1"/>
        <v>88.375930133632579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2.1185781272078357</v>
      </c>
      <c r="M90">
        <v>2.3585378269008905</v>
      </c>
      <c r="N90">
        <v>2.4944736336529236</v>
      </c>
      <c r="O90">
        <v>2.7757190041868025</v>
      </c>
      <c r="P90">
        <v>0</v>
      </c>
      <c r="Q90">
        <v>0</v>
      </c>
      <c r="R90">
        <v>0</v>
      </c>
      <c r="S90">
        <v>0</v>
      </c>
      <c r="T90">
        <v>0.55982467125860991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0.38209952776038397</v>
      </c>
      <c r="AG90">
        <v>1.2321326778334376</v>
      </c>
      <c r="AH90">
        <v>0</v>
      </c>
      <c r="AI90">
        <v>0</v>
      </c>
      <c r="AJ90">
        <v>0</v>
      </c>
      <c r="AK90">
        <v>1.2723768569192235</v>
      </c>
      <c r="AL90">
        <v>0</v>
      </c>
      <c r="AM90">
        <v>0</v>
      </c>
      <c r="AN90">
        <v>1.1376273742433728E-2</v>
      </c>
      <c r="AO90">
        <v>0</v>
      </c>
      <c r="AP90">
        <v>0</v>
      </c>
      <c r="AQ90">
        <v>0.50194440492590264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78.524123356293032</v>
      </c>
      <c r="BA90">
        <v>3.8552635898764795</v>
      </c>
      <c r="BB90">
        <f t="shared" si="1"/>
        <v>88.375922770804991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2.1185916968794918</v>
      </c>
      <c r="M91">
        <v>2.3585378269008905</v>
      </c>
      <c r="N91">
        <v>2.4944736336529236</v>
      </c>
      <c r="O91">
        <v>2.7757190041868025</v>
      </c>
      <c r="P91">
        <v>0</v>
      </c>
      <c r="Q91">
        <v>0</v>
      </c>
      <c r="R91">
        <v>0</v>
      </c>
      <c r="S91">
        <v>0.24000715848736165</v>
      </c>
      <c r="T91">
        <v>0.55982467125860991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0.38209952776038397</v>
      </c>
      <c r="AG91">
        <v>1.2321326778334376</v>
      </c>
      <c r="AH91">
        <v>0</v>
      </c>
      <c r="AI91">
        <v>0</v>
      </c>
      <c r="AJ91">
        <v>0</v>
      </c>
      <c r="AK91">
        <v>1.2723768569192235</v>
      </c>
      <c r="AL91">
        <v>0</v>
      </c>
      <c r="AM91">
        <v>0</v>
      </c>
      <c r="AN91">
        <v>1.1376273742433728E-2</v>
      </c>
      <c r="AO91">
        <v>0</v>
      </c>
      <c r="AP91">
        <v>0</v>
      </c>
      <c r="AQ91">
        <v>0.50194440492590264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78.555432060112693</v>
      </c>
      <c r="BA91">
        <v>3.8666051601331866</v>
      </c>
      <c r="BB91">
        <f t="shared" si="1"/>
        <v>88.635910632526958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2.1186008393699414</v>
      </c>
      <c r="M92">
        <v>2.3585378269008905</v>
      </c>
      <c r="N92">
        <v>2.4944736336529236</v>
      </c>
      <c r="O92">
        <v>2.7757190041868025</v>
      </c>
      <c r="P92">
        <v>0</v>
      </c>
      <c r="Q92">
        <v>0</v>
      </c>
      <c r="R92">
        <v>0</v>
      </c>
      <c r="S92">
        <v>0</v>
      </c>
      <c r="T92">
        <v>0.55982467125860991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0.38209952776038397</v>
      </c>
      <c r="AG92">
        <v>1.2321326778334376</v>
      </c>
      <c r="AH92">
        <v>0</v>
      </c>
      <c r="AI92">
        <v>0</v>
      </c>
      <c r="AJ92">
        <v>0</v>
      </c>
      <c r="AK92">
        <v>1.2723768569192235</v>
      </c>
      <c r="AL92">
        <v>0</v>
      </c>
      <c r="AM92">
        <v>0</v>
      </c>
      <c r="AN92">
        <v>1.1376273742433728E-2</v>
      </c>
      <c r="AO92">
        <v>0</v>
      </c>
      <c r="AP92">
        <v>0</v>
      </c>
      <c r="AQ92">
        <v>0.50194440492590264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78.565868294719252</v>
      </c>
      <c r="BA92">
        <v>3.8570094776710691</v>
      </c>
      <c r="BB92">
        <f t="shared" si="1"/>
        <v>88.415944533598733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2.1186008393699414</v>
      </c>
      <c r="M93">
        <v>2.3585378269008905</v>
      </c>
      <c r="N93">
        <v>2.4944736336529236</v>
      </c>
      <c r="O93">
        <v>2.7757190041868025</v>
      </c>
      <c r="P93">
        <v>0</v>
      </c>
      <c r="Q93">
        <v>0</v>
      </c>
      <c r="R93">
        <v>0</v>
      </c>
      <c r="S93">
        <v>0</v>
      </c>
      <c r="T93">
        <v>0.55982467125860991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0.38209952776038397</v>
      </c>
      <c r="AG93">
        <v>1.2321326778334376</v>
      </c>
      <c r="AH93">
        <v>0</v>
      </c>
      <c r="AI93">
        <v>0</v>
      </c>
      <c r="AJ93">
        <v>0</v>
      </c>
      <c r="AK93">
        <v>1.2723768569192235</v>
      </c>
      <c r="AL93">
        <v>0</v>
      </c>
      <c r="AM93">
        <v>0</v>
      </c>
      <c r="AN93">
        <v>1.1376273742433728E-2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78.565868294719252</v>
      </c>
      <c r="BA93">
        <v>3.8360282015451661</v>
      </c>
      <c r="BB93">
        <f t="shared" si="1"/>
        <v>87.934981404798734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2.118530663727336</v>
      </c>
      <c r="M94">
        <v>2.3585378269008905</v>
      </c>
      <c r="N94">
        <v>2.4944736336529236</v>
      </c>
      <c r="O94">
        <v>2.7757190041868025</v>
      </c>
      <c r="P94">
        <v>0</v>
      </c>
      <c r="Q94">
        <v>0.19806238658952574</v>
      </c>
      <c r="R94">
        <v>0</v>
      </c>
      <c r="S94">
        <v>0</v>
      </c>
      <c r="T94">
        <v>0.55982467125860991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0.38209952776038397</v>
      </c>
      <c r="AG94">
        <v>1.2321326778334376</v>
      </c>
      <c r="AH94">
        <v>0</v>
      </c>
      <c r="AI94">
        <v>0</v>
      </c>
      <c r="AJ94">
        <v>0</v>
      </c>
      <c r="AK94">
        <v>1.2723768569192235</v>
      </c>
      <c r="AL94">
        <v>0</v>
      </c>
      <c r="AM94">
        <v>0</v>
      </c>
      <c r="AN94">
        <v>1.1376273742433728E-2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78.53455959089959</v>
      </c>
      <c r="BA94">
        <v>3.8429955721430877</v>
      </c>
      <c r="BB94">
        <f t="shared" si="1"/>
        <v>88.094697541328074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2.118530663727336</v>
      </c>
      <c r="M95">
        <v>2.3585378269008905</v>
      </c>
      <c r="N95">
        <v>2.4944736336529236</v>
      </c>
      <c r="O95">
        <v>2.7757190041868025</v>
      </c>
      <c r="P95">
        <v>0</v>
      </c>
      <c r="Q95">
        <v>0.19806238658952574</v>
      </c>
      <c r="R95">
        <v>0</v>
      </c>
      <c r="S95">
        <v>0</v>
      </c>
      <c r="T95">
        <v>0.55982467125860991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0.19104977478605717</v>
      </c>
      <c r="AG95">
        <v>1.2321326778334376</v>
      </c>
      <c r="AH95">
        <v>0</v>
      </c>
      <c r="AI95">
        <v>0</v>
      </c>
      <c r="AJ95">
        <v>0</v>
      </c>
      <c r="AK95">
        <v>1.2723768569192235</v>
      </c>
      <c r="AL95">
        <v>0</v>
      </c>
      <c r="AM95">
        <v>0</v>
      </c>
      <c r="AN95">
        <v>1.1376273742433728E-2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78.53455959089959</v>
      </c>
      <c r="BA95">
        <v>3.8350096924687609</v>
      </c>
      <c r="BB95">
        <f t="shared" si="1"/>
        <v>87.911633668028074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2.1185800503342533</v>
      </c>
      <c r="M96">
        <v>2.3585378269008905</v>
      </c>
      <c r="N96">
        <v>2.4944736336529236</v>
      </c>
      <c r="O96">
        <v>2.7757190041868025</v>
      </c>
      <c r="P96">
        <v>0</v>
      </c>
      <c r="Q96">
        <v>0.19806238658952574</v>
      </c>
      <c r="R96">
        <v>0</v>
      </c>
      <c r="S96">
        <v>0.18801557012202882</v>
      </c>
      <c r="T96">
        <v>0.55982467125860991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0.19104977478605717</v>
      </c>
      <c r="AG96">
        <v>1.2321326778334376</v>
      </c>
      <c r="AH96">
        <v>0</v>
      </c>
      <c r="AI96">
        <v>0</v>
      </c>
      <c r="AJ96">
        <v>0</v>
      </c>
      <c r="AK96">
        <v>1.2723768569192235</v>
      </c>
      <c r="AL96">
        <v>0</v>
      </c>
      <c r="AM96">
        <v>0</v>
      </c>
      <c r="AN96">
        <v>1.1376273742433728E-2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78.53455959089959</v>
      </c>
      <c r="BA96">
        <v>3.8428708076600309</v>
      </c>
      <c r="BB96">
        <f t="shared" si="1"/>
        <v>88.09183750956575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2.1289951598563102</v>
      </c>
      <c r="M97">
        <v>2.3585378269008905</v>
      </c>
      <c r="N97">
        <v>2.4944736336529236</v>
      </c>
      <c r="O97">
        <v>2.7757190041868025</v>
      </c>
      <c r="P97">
        <v>0</v>
      </c>
      <c r="Q97">
        <v>0.1982379760730503</v>
      </c>
      <c r="R97">
        <v>0</v>
      </c>
      <c r="S97">
        <v>0.18801557012202882</v>
      </c>
      <c r="T97">
        <v>0.55982467125860991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0.19104977478605717</v>
      </c>
      <c r="AG97">
        <v>1.2321326778334376</v>
      </c>
      <c r="AH97">
        <v>0</v>
      </c>
      <c r="AI97">
        <v>0</v>
      </c>
      <c r="AJ97">
        <v>0</v>
      </c>
      <c r="AK97">
        <v>1.2723768569192235</v>
      </c>
      <c r="AL97">
        <v>0</v>
      </c>
      <c r="AM97">
        <v>0</v>
      </c>
      <c r="AN97">
        <v>1.1376273742433728E-2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78.53455959089959</v>
      </c>
      <c r="BA97">
        <v>3.8433134988784641</v>
      </c>
      <c r="BB97">
        <f t="shared" si="1"/>
        <v>88.101985517352901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2.1289951598563102</v>
      </c>
      <c r="M98">
        <v>2.3585378269008905</v>
      </c>
      <c r="N98">
        <v>2.4944736336529236</v>
      </c>
      <c r="O98">
        <v>2.7757190041868025</v>
      </c>
      <c r="P98">
        <v>0</v>
      </c>
      <c r="Q98">
        <v>0.1982379760730503</v>
      </c>
      <c r="R98">
        <v>0</v>
      </c>
      <c r="S98">
        <v>0.18801557012202882</v>
      </c>
      <c r="T98">
        <v>0.55982467125860991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0.19104977478605717</v>
      </c>
      <c r="AG98">
        <v>1.2321326778334376</v>
      </c>
      <c r="AH98">
        <v>0</v>
      </c>
      <c r="AI98">
        <v>0</v>
      </c>
      <c r="AJ98">
        <v>0</v>
      </c>
      <c r="AK98">
        <v>1.2723768569192235</v>
      </c>
      <c r="AL98">
        <v>0</v>
      </c>
      <c r="AM98">
        <v>0</v>
      </c>
      <c r="AN98">
        <v>1.1376273742433728E-2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78.53455959089959</v>
      </c>
      <c r="BA98">
        <v>3.8433134988784641</v>
      </c>
      <c r="BB98">
        <f t="shared" si="1"/>
        <v>88.101985517352901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6.835764128421371E-3</v>
      </c>
      <c r="L99">
        <f t="shared" si="2"/>
        <v>5.0848612865269635E-2</v>
      </c>
      <c r="M99">
        <f t="shared" si="2"/>
        <v>5.6604907845621298E-2</v>
      </c>
      <c r="N99">
        <f t="shared" si="2"/>
        <v>5.9867367207670129E-2</v>
      </c>
      <c r="O99">
        <f t="shared" si="2"/>
        <v>6.6617256100483316E-2</v>
      </c>
      <c r="P99">
        <f t="shared" si="2"/>
        <v>0</v>
      </c>
      <c r="Q99">
        <f t="shared" si="2"/>
        <v>1.2076807696969401E-3</v>
      </c>
      <c r="R99">
        <f t="shared" si="2"/>
        <v>2.6451587471451976E-3</v>
      </c>
      <c r="S99">
        <f t="shared" si="2"/>
        <v>1.7112357151646798E-3</v>
      </c>
      <c r="T99">
        <f t="shared" si="2"/>
        <v>1.3435792110206646E-2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4.8518098520663753E-3</v>
      </c>
      <c r="AC99">
        <f t="shared" si="2"/>
        <v>3.6193881650490494E-3</v>
      </c>
      <c r="AD99">
        <f t="shared" si="2"/>
        <v>3.7429382335629306E-3</v>
      </c>
      <c r="AE99">
        <f t="shared" si="2"/>
        <v>6.3592604771446426E-3</v>
      </c>
      <c r="AF99">
        <f t="shared" si="2"/>
        <v>7.7566206152943004E-3</v>
      </c>
      <c r="AG99">
        <f t="shared" si="2"/>
        <v>2.9571184268002482E-2</v>
      </c>
      <c r="AH99">
        <f t="shared" si="2"/>
        <v>1.3950122029743269E-2</v>
      </c>
      <c r="AI99">
        <f t="shared" si="2"/>
        <v>1.2737550500939263E-3</v>
      </c>
      <c r="AJ99">
        <f t="shared" si="2"/>
        <v>0</v>
      </c>
      <c r="AK99">
        <f t="shared" si="2"/>
        <v>3.0537044566061357E-2</v>
      </c>
      <c r="AL99">
        <f t="shared" si="2"/>
        <v>0</v>
      </c>
      <c r="AM99">
        <f t="shared" si="2"/>
        <v>1.1265659798841579E-3</v>
      </c>
      <c r="AN99">
        <f t="shared" si="2"/>
        <v>2.9670548001461028E-4</v>
      </c>
      <c r="AO99">
        <f t="shared" si="2"/>
        <v>0</v>
      </c>
      <c r="AP99">
        <f t="shared" si="2"/>
        <v>0</v>
      </c>
      <c r="AQ99">
        <f t="shared" si="2"/>
        <v>2.0728068245877692E-2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1.8902825310477969</v>
      </c>
      <c r="BA99">
        <f t="shared" si="2"/>
        <v>9.5047756365111175E-2</v>
      </c>
      <c r="BB99">
        <f t="shared" si="1"/>
        <v>2.1788220131351599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11.244078480484241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0.47000248048423998</v>
      </c>
      <c r="BB3">
        <f>SUM(B3:AZ3)-BA3</f>
        <v>10.774076000000001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11.244078480484241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0.47000248048423998</v>
      </c>
      <c r="BB4">
        <f t="shared" ref="BB4:BB67" si="0">SUM(B4:AZ4)-BA4</f>
        <v>10.774076000000001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11.244078480484241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0.47000248048423998</v>
      </c>
      <c r="BB5">
        <f t="shared" si="0"/>
        <v>10.774076000000001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11.244078480484241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0.47000248048423998</v>
      </c>
      <c r="BB6">
        <f t="shared" si="0"/>
        <v>10.774076000000001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11.244078480484241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0.47000248048423998</v>
      </c>
      <c r="BB7">
        <f t="shared" si="0"/>
        <v>10.774076000000001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11.244078480484241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0.47000248048423998</v>
      </c>
      <c r="BB8">
        <f t="shared" si="0"/>
        <v>10.774076000000001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11.244078480484241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0.47000248048423998</v>
      </c>
      <c r="BB9">
        <f t="shared" si="0"/>
        <v>10.774076000000001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11.244078480484241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0.47000248048423998</v>
      </c>
      <c r="BB10">
        <f t="shared" si="0"/>
        <v>10.774076000000001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11.244078480484241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0.47000248048423998</v>
      </c>
      <c r="BB11">
        <f t="shared" si="0"/>
        <v>10.774076000000001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11.244078480484241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0.47000248048423998</v>
      </c>
      <c r="BB12">
        <f t="shared" si="0"/>
        <v>10.774076000000001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11.244078480484241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0.47000248048423998</v>
      </c>
      <c r="BB13">
        <f t="shared" si="0"/>
        <v>10.774076000000001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11.244078480484241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0.47000248048423998</v>
      </c>
      <c r="BB14">
        <f t="shared" si="0"/>
        <v>10.774076000000001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11.244078480484241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0.47000248048423998</v>
      </c>
      <c r="BB15">
        <f t="shared" si="0"/>
        <v>10.774076000000001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11.244078480484241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0.47000248048423998</v>
      </c>
      <c r="BB16">
        <f t="shared" si="0"/>
        <v>10.774076000000001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11.244078480484241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0.47000248048423998</v>
      </c>
      <c r="BB17">
        <f t="shared" si="0"/>
        <v>10.774076000000001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11.244078480484241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0.47000248048423998</v>
      </c>
      <c r="BB18">
        <f t="shared" si="0"/>
        <v>10.774076000000001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11.244078480484241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0.47000248048423998</v>
      </c>
      <c r="BB19">
        <f t="shared" si="0"/>
        <v>10.774076000000001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11.244078480484241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0.47000248048423998</v>
      </c>
      <c r="BB20">
        <f t="shared" si="0"/>
        <v>10.774076000000001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11.244078480484241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0.47000248048423998</v>
      </c>
      <c r="BB21">
        <f t="shared" si="0"/>
        <v>10.774076000000001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11.244078480484241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0.47000248048423998</v>
      </c>
      <c r="BB22">
        <f t="shared" si="0"/>
        <v>10.774076000000001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11.244078480484241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0.47000248048423998</v>
      </c>
      <c r="BB23">
        <f t="shared" si="0"/>
        <v>10.774076000000001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11.244078480484241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0.47000248048423998</v>
      </c>
      <c r="BB24">
        <f t="shared" si="0"/>
        <v>10.774076000000001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11.244078480484241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0.47000248048423998</v>
      </c>
      <c r="BB25">
        <f t="shared" si="0"/>
        <v>10.774076000000001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11.244078480484241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0.47000248048423998</v>
      </c>
      <c r="BB26">
        <f t="shared" si="0"/>
        <v>10.774076000000001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11.244078480484241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0.47000248048423998</v>
      </c>
      <c r="BB27">
        <f t="shared" si="0"/>
        <v>10.774076000000001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11.244078480484241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0.47000248048423998</v>
      </c>
      <c r="BB28">
        <f t="shared" si="0"/>
        <v>10.774076000000001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11.244078480484241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0.47000248048423998</v>
      </c>
      <c r="BB29">
        <f t="shared" si="0"/>
        <v>10.774076000000001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11.244078480484241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0.47000248048423998</v>
      </c>
      <c r="BB30">
        <f t="shared" si="0"/>
        <v>10.774076000000001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11.244078480484241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0.47000248048423998</v>
      </c>
      <c r="BB31">
        <f t="shared" si="0"/>
        <v>10.774076000000001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11.244078480484241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0.47000248048423998</v>
      </c>
      <c r="BB32">
        <f t="shared" si="0"/>
        <v>10.774076000000001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11.244078480484241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0.47000248048423998</v>
      </c>
      <c r="BB33">
        <f t="shared" si="0"/>
        <v>10.774076000000001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11.244078480484241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0.47000248048423998</v>
      </c>
      <c r="BB34">
        <f t="shared" si="0"/>
        <v>10.774076000000001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11.244078480484241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0.47000248048423998</v>
      </c>
      <c r="BB35">
        <f t="shared" si="0"/>
        <v>10.774076000000001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11.244078480484241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0.47000248048423998</v>
      </c>
      <c r="BB36">
        <f t="shared" si="0"/>
        <v>10.774076000000001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11.244078480484241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0.47000248048423998</v>
      </c>
      <c r="BB37">
        <f t="shared" si="0"/>
        <v>10.774076000000001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11.244078480484241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0.47000248048423998</v>
      </c>
      <c r="BB38">
        <f t="shared" si="0"/>
        <v>10.774076000000001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11.244078480484241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0.47000248048423998</v>
      </c>
      <c r="BB39">
        <f t="shared" si="0"/>
        <v>10.774076000000001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11.244078480484241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0.47000248048423998</v>
      </c>
      <c r="BB40">
        <f t="shared" si="0"/>
        <v>10.774076000000001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11.244078480484241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0.47000248048423998</v>
      </c>
      <c r="BB41">
        <f t="shared" si="0"/>
        <v>10.774076000000001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11.244078480484241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0.47000248048423998</v>
      </c>
      <c r="BB42">
        <f t="shared" si="0"/>
        <v>10.774076000000001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11.244078480484241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0.47000248048423998</v>
      </c>
      <c r="BB43">
        <f t="shared" si="0"/>
        <v>10.774076000000001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11.244078480484241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0.47000248048423998</v>
      </c>
      <c r="BB44">
        <f t="shared" si="0"/>
        <v>10.774076000000001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11.244078480484241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0.47000248048423998</v>
      </c>
      <c r="BB45">
        <f t="shared" si="0"/>
        <v>10.774076000000001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11.244078480484241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0.47000248048423998</v>
      </c>
      <c r="BB46">
        <f t="shared" si="0"/>
        <v>10.774076000000001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11.244078480484241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0.47000248048423998</v>
      </c>
      <c r="BB47">
        <f t="shared" si="0"/>
        <v>10.774076000000001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11.244078480484241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0.47000248048423998</v>
      </c>
      <c r="BB48">
        <f t="shared" si="0"/>
        <v>10.774076000000001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11.244078480484241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0.47000248048423998</v>
      </c>
      <c r="BB49">
        <f t="shared" si="0"/>
        <v>10.774076000000001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11.244078480484241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0.47000248048423998</v>
      </c>
      <c r="BB50">
        <f t="shared" si="0"/>
        <v>10.774076000000001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11.244078480484241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0.47000248048423998</v>
      </c>
      <c r="BB51">
        <f t="shared" si="0"/>
        <v>10.774076000000001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11.244078480484241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0.47000248048423998</v>
      </c>
      <c r="BB52">
        <f t="shared" si="0"/>
        <v>10.774076000000001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11.244078480484241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0.47000248048423998</v>
      </c>
      <c r="BB53">
        <f t="shared" si="0"/>
        <v>10.774076000000001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11.244078480484241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0.47000248048423998</v>
      </c>
      <c r="BB54">
        <f t="shared" si="0"/>
        <v>10.774076000000001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11.244078480484241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0.47000248048423998</v>
      </c>
      <c r="BB55">
        <f t="shared" si="0"/>
        <v>10.774076000000001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11.244078480484241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0.47000248048423998</v>
      </c>
      <c r="BB56">
        <f t="shared" si="0"/>
        <v>10.774076000000001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11.244078480484241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0.47000248048423998</v>
      </c>
      <c r="BB57">
        <f t="shared" si="0"/>
        <v>10.774076000000001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11.244078480484241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0.47000248048423998</v>
      </c>
      <c r="BB58">
        <f t="shared" si="0"/>
        <v>10.774076000000001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11.244078480484241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0.47000248048423998</v>
      </c>
      <c r="BB59">
        <f t="shared" si="0"/>
        <v>10.774076000000001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11.244078480484241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0.47000248048423998</v>
      </c>
      <c r="BB60">
        <f t="shared" si="0"/>
        <v>10.774076000000001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11.244078480484241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0.47000248048423998</v>
      </c>
      <c r="BB61">
        <f t="shared" si="0"/>
        <v>10.774076000000001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11.244078480484241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0.47000248048423998</v>
      </c>
      <c r="BB62">
        <f t="shared" si="0"/>
        <v>10.774076000000001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11.244078480484241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0.47000248048423998</v>
      </c>
      <c r="BB63">
        <f t="shared" si="0"/>
        <v>10.774076000000001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11.244078480484241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0.47000248048423998</v>
      </c>
      <c r="BB64">
        <f t="shared" si="0"/>
        <v>10.774076000000001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11.244078480484241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0.47000248048423998</v>
      </c>
      <c r="BB65">
        <f t="shared" si="0"/>
        <v>10.774076000000001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11.244078480484241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0.47000248048423998</v>
      </c>
      <c r="BB66">
        <f t="shared" si="0"/>
        <v>10.774076000000001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11.244078480484241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0.47000248048423998</v>
      </c>
      <c r="BB67">
        <f t="shared" si="0"/>
        <v>10.774076000000001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11.244078480484241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0.47000248048423998</v>
      </c>
      <c r="BB68">
        <f t="shared" ref="BB68:BB99" si="1">SUM(B68:AZ68)-BA68</f>
        <v>10.774076000000001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11.244078480484241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0.47000248048423998</v>
      </c>
      <c r="BB69">
        <f t="shared" si="1"/>
        <v>10.774076000000001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11.244078480484241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0.47000248048423998</v>
      </c>
      <c r="BB70">
        <f t="shared" si="1"/>
        <v>10.774076000000001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11.244078480484241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0.47000248048423998</v>
      </c>
      <c r="BB71">
        <f t="shared" si="1"/>
        <v>10.774076000000001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11.244078480484241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0.47000248048423998</v>
      </c>
      <c r="BB72">
        <f t="shared" si="1"/>
        <v>10.774076000000001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11.244078480484241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0.47000248048423998</v>
      </c>
      <c r="BB73">
        <f t="shared" si="1"/>
        <v>10.774076000000001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11.244078480484241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0.47000248048423998</v>
      </c>
      <c r="BB74">
        <f t="shared" si="1"/>
        <v>10.774076000000001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11.244078480484241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0.47000248048423998</v>
      </c>
      <c r="BB75">
        <f t="shared" si="1"/>
        <v>10.774076000000001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11.244078480484241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0.47000248048423998</v>
      </c>
      <c r="BB76">
        <f t="shared" si="1"/>
        <v>10.774076000000001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11.244078480484241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0.47000248048423998</v>
      </c>
      <c r="BB77">
        <f t="shared" si="1"/>
        <v>10.774076000000001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11.244078480484241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0.47000248048423998</v>
      </c>
      <c r="BB78">
        <f t="shared" si="1"/>
        <v>10.774076000000001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11.244078480484241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0.47000248048423998</v>
      </c>
      <c r="BB79">
        <f t="shared" si="1"/>
        <v>10.774076000000001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11.244078480484241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0.47000248048423998</v>
      </c>
      <c r="BB80">
        <f t="shared" si="1"/>
        <v>10.774076000000001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11.244078480484241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0.47000248048423998</v>
      </c>
      <c r="BB81">
        <f t="shared" si="1"/>
        <v>10.774076000000001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11.244078480484241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0.47000248048423998</v>
      </c>
      <c r="BB82">
        <f t="shared" si="1"/>
        <v>10.774076000000001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11.244078480484241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0.47000248048423998</v>
      </c>
      <c r="BB83">
        <f t="shared" si="1"/>
        <v>10.774076000000001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11.244078480484241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0.47000248048423998</v>
      </c>
      <c r="BB84">
        <f t="shared" si="1"/>
        <v>10.774076000000001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11.244078480484241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0.47000248048423998</v>
      </c>
      <c r="BB85">
        <f t="shared" si="1"/>
        <v>10.774076000000001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11.244078480484241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0.47000248048423998</v>
      </c>
      <c r="BB86">
        <f t="shared" si="1"/>
        <v>10.774076000000001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11.244078480484241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0.47000248048423998</v>
      </c>
      <c r="BB87">
        <f t="shared" si="1"/>
        <v>10.774076000000001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11.244078480484241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0.47000248048423998</v>
      </c>
      <c r="BB88">
        <f t="shared" si="1"/>
        <v>10.774076000000001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11.244078480484241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0.47000248048423998</v>
      </c>
      <c r="BB89">
        <f t="shared" si="1"/>
        <v>10.774076000000001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11.244078480484241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0.47000248048423998</v>
      </c>
      <c r="BB90">
        <f t="shared" si="1"/>
        <v>10.774076000000001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11.244078480484241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0.47000248048423998</v>
      </c>
      <c r="BB91">
        <f t="shared" si="1"/>
        <v>10.774076000000001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11.244078480484241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0.47000248048423998</v>
      </c>
      <c r="BB92">
        <f t="shared" si="1"/>
        <v>10.774076000000001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11.244078480484241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0.47000248048423998</v>
      </c>
      <c r="BB93">
        <f t="shared" si="1"/>
        <v>10.774076000000001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11.244078480484241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0.47000248048423998</v>
      </c>
      <c r="BB94">
        <f t="shared" si="1"/>
        <v>10.774076000000001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11.244078480484241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0.47000248048423998</v>
      </c>
      <c r="BB95">
        <f t="shared" si="1"/>
        <v>10.774076000000001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11.244078480484241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0.47000248048423998</v>
      </c>
      <c r="BB96">
        <f t="shared" si="1"/>
        <v>10.774076000000001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11.244078480484241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0.47000248048423998</v>
      </c>
      <c r="BB97">
        <f t="shared" si="1"/>
        <v>10.774076000000001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11.244078480484241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0.47000248048423998</v>
      </c>
      <c r="BB98">
        <f t="shared" si="1"/>
        <v>10.774076000000001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0.26985788353162221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1.1280059531621759E-2</v>
      </c>
      <c r="BB99">
        <f t="shared" si="1"/>
        <v>0.25857782400000046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2.88</v>
      </c>
      <c r="M3" s="206">
        <v>60.14</v>
      </c>
      <c r="N3" s="206">
        <v>49.08</v>
      </c>
      <c r="O3" s="206">
        <v>69.27</v>
      </c>
      <c r="P3" s="206">
        <v>25.83</v>
      </c>
      <c r="Q3" s="206">
        <v>4.5599999999999996</v>
      </c>
      <c r="R3" s="206">
        <v>13</v>
      </c>
      <c r="S3" s="206">
        <v>6</v>
      </c>
      <c r="T3" s="206">
        <v>0</v>
      </c>
      <c r="U3" s="206">
        <v>49.58</v>
      </c>
      <c r="V3" s="206">
        <v>1.22</v>
      </c>
      <c r="W3" s="206">
        <v>4.8</v>
      </c>
      <c r="X3" s="206">
        <v>21.43</v>
      </c>
      <c r="Y3" s="206">
        <v>0</v>
      </c>
      <c r="Z3" s="206">
        <v>108.24</v>
      </c>
      <c r="AA3" s="206">
        <v>37.950000000000003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2.88</v>
      </c>
      <c r="M4" s="206">
        <v>60.14</v>
      </c>
      <c r="N4" s="206">
        <v>49.08</v>
      </c>
      <c r="O4" s="206">
        <v>69.27</v>
      </c>
      <c r="P4" s="206">
        <v>25.83</v>
      </c>
      <c r="Q4" s="206">
        <v>4.5599999999999996</v>
      </c>
      <c r="R4" s="206">
        <v>8.32</v>
      </c>
      <c r="S4" s="206">
        <v>6</v>
      </c>
      <c r="T4" s="206">
        <v>0</v>
      </c>
      <c r="U4" s="206">
        <v>49.58</v>
      </c>
      <c r="V4" s="206">
        <v>0</v>
      </c>
      <c r="W4" s="206">
        <v>4.79</v>
      </c>
      <c r="X4" s="206">
        <v>14.37</v>
      </c>
      <c r="Y4" s="206">
        <v>0</v>
      </c>
      <c r="Z4" s="206">
        <v>108.24</v>
      </c>
      <c r="AA4" s="206">
        <v>19.16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2.88</v>
      </c>
      <c r="M5" s="206">
        <v>60.14</v>
      </c>
      <c r="N5" s="206">
        <v>49.08</v>
      </c>
      <c r="O5" s="206">
        <v>69.27</v>
      </c>
      <c r="P5" s="206">
        <v>25.83</v>
      </c>
      <c r="Q5" s="206">
        <v>4.5599999999999996</v>
      </c>
      <c r="R5" s="206">
        <v>8.32</v>
      </c>
      <c r="S5" s="206">
        <v>6</v>
      </c>
      <c r="T5" s="206">
        <v>0</v>
      </c>
      <c r="U5" s="206">
        <v>49.58</v>
      </c>
      <c r="V5" s="206">
        <v>0</v>
      </c>
      <c r="W5" s="206">
        <v>4.79</v>
      </c>
      <c r="X5" s="206">
        <v>14.37</v>
      </c>
      <c r="Y5" s="206">
        <v>0</v>
      </c>
      <c r="Z5" s="206">
        <v>82.83</v>
      </c>
      <c r="AA5" s="206">
        <v>19.16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2.88</v>
      </c>
      <c r="M6" s="206">
        <v>60.14</v>
      </c>
      <c r="N6" s="206">
        <v>49.08</v>
      </c>
      <c r="O6" s="206">
        <v>69.27</v>
      </c>
      <c r="P6" s="206">
        <v>25.83</v>
      </c>
      <c r="Q6" s="206">
        <v>4.5599999999999996</v>
      </c>
      <c r="R6" s="206">
        <v>8.32</v>
      </c>
      <c r="S6" s="206">
        <v>6</v>
      </c>
      <c r="T6" s="206">
        <v>0</v>
      </c>
      <c r="U6" s="206">
        <v>49.58</v>
      </c>
      <c r="V6" s="206">
        <v>0</v>
      </c>
      <c r="W6" s="206">
        <v>4.79</v>
      </c>
      <c r="X6" s="206">
        <v>14.37</v>
      </c>
      <c r="Y6" s="206">
        <v>0</v>
      </c>
      <c r="Z6" s="206">
        <v>80.930000000000007</v>
      </c>
      <c r="AA6" s="206">
        <v>19.16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2.88</v>
      </c>
      <c r="M7" s="206">
        <v>60.14</v>
      </c>
      <c r="N7" s="206">
        <v>49.08</v>
      </c>
      <c r="O7" s="206">
        <v>69.27</v>
      </c>
      <c r="P7" s="206">
        <v>25.83</v>
      </c>
      <c r="Q7" s="206">
        <v>4.4800000000000004</v>
      </c>
      <c r="R7" s="206">
        <v>8.32</v>
      </c>
      <c r="S7" s="206">
        <v>5.8</v>
      </c>
      <c r="T7" s="206">
        <v>0</v>
      </c>
      <c r="U7" s="206">
        <v>49.58</v>
      </c>
      <c r="V7" s="206">
        <v>0</v>
      </c>
      <c r="W7" s="206">
        <v>4.79</v>
      </c>
      <c r="X7" s="206">
        <v>14.37</v>
      </c>
      <c r="Y7" s="206">
        <v>0</v>
      </c>
      <c r="Z7" s="206">
        <v>77.13</v>
      </c>
      <c r="AA7" s="206">
        <v>19.16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2.88</v>
      </c>
      <c r="M8" s="206">
        <v>60.14</v>
      </c>
      <c r="N8" s="206">
        <v>49.08</v>
      </c>
      <c r="O8" s="206">
        <v>69.27</v>
      </c>
      <c r="P8" s="206">
        <v>25.83</v>
      </c>
      <c r="Q8" s="206">
        <v>4.4800000000000004</v>
      </c>
      <c r="R8" s="206">
        <v>8.32</v>
      </c>
      <c r="S8" s="206">
        <v>5.8</v>
      </c>
      <c r="T8" s="206">
        <v>0</v>
      </c>
      <c r="U8" s="206">
        <v>49.58</v>
      </c>
      <c r="V8" s="206">
        <v>0</v>
      </c>
      <c r="W8" s="206">
        <v>4.79</v>
      </c>
      <c r="X8" s="206">
        <v>14.37</v>
      </c>
      <c r="Y8" s="206">
        <v>0</v>
      </c>
      <c r="Z8" s="206">
        <v>71.430000000000007</v>
      </c>
      <c r="AA8" s="206">
        <v>19.16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2.88</v>
      </c>
      <c r="M9" s="206">
        <v>60.14</v>
      </c>
      <c r="N9" s="206">
        <v>49.08</v>
      </c>
      <c r="O9" s="206">
        <v>69.27</v>
      </c>
      <c r="P9" s="206">
        <v>25.83</v>
      </c>
      <c r="Q9" s="206">
        <v>4.4800000000000004</v>
      </c>
      <c r="R9" s="206">
        <v>8.32</v>
      </c>
      <c r="S9" s="206">
        <v>5.8</v>
      </c>
      <c r="T9" s="206">
        <v>0</v>
      </c>
      <c r="U9" s="206">
        <v>49.58</v>
      </c>
      <c r="V9" s="206">
        <v>0</v>
      </c>
      <c r="W9" s="206">
        <v>4.79</v>
      </c>
      <c r="X9" s="206">
        <v>14.37</v>
      </c>
      <c r="Y9" s="206">
        <v>0</v>
      </c>
      <c r="Z9" s="206">
        <v>52.68</v>
      </c>
      <c r="AA9" s="206">
        <v>19.16</v>
      </c>
      <c r="AB9" s="206">
        <v>0</v>
      </c>
      <c r="AC9" s="206">
        <v>16.149999999999999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2.88</v>
      </c>
      <c r="M10" s="206">
        <v>60.14</v>
      </c>
      <c r="N10" s="206">
        <v>49.08</v>
      </c>
      <c r="O10" s="206">
        <v>69.27</v>
      </c>
      <c r="P10" s="206">
        <v>25.83</v>
      </c>
      <c r="Q10" s="206">
        <v>4.4800000000000004</v>
      </c>
      <c r="R10" s="206">
        <v>8.32</v>
      </c>
      <c r="S10" s="206">
        <v>5.8</v>
      </c>
      <c r="T10" s="206">
        <v>0</v>
      </c>
      <c r="U10" s="206">
        <v>49.58</v>
      </c>
      <c r="V10" s="206">
        <v>0</v>
      </c>
      <c r="W10" s="206">
        <v>4.79</v>
      </c>
      <c r="X10" s="206">
        <v>14.37</v>
      </c>
      <c r="Y10" s="206">
        <v>0</v>
      </c>
      <c r="Z10" s="206">
        <v>52.68</v>
      </c>
      <c r="AA10" s="206">
        <v>19.16</v>
      </c>
      <c r="AB10" s="206">
        <v>0</v>
      </c>
      <c r="AC10" s="206">
        <v>16.149999999999999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2.88</v>
      </c>
      <c r="M11" s="206">
        <v>60.14</v>
      </c>
      <c r="N11" s="206">
        <v>49.08</v>
      </c>
      <c r="O11" s="206">
        <v>69.27</v>
      </c>
      <c r="P11" s="206">
        <v>25.83</v>
      </c>
      <c r="Q11" s="206">
        <v>4.4800000000000004</v>
      </c>
      <c r="R11" s="206">
        <v>8.32</v>
      </c>
      <c r="S11" s="206">
        <v>5.8</v>
      </c>
      <c r="T11" s="206">
        <v>0</v>
      </c>
      <c r="U11" s="206">
        <v>49.58</v>
      </c>
      <c r="V11" s="206">
        <v>0</v>
      </c>
      <c r="W11" s="206">
        <v>4.79</v>
      </c>
      <c r="X11" s="206">
        <v>14.37</v>
      </c>
      <c r="Y11" s="206">
        <v>0</v>
      </c>
      <c r="Z11" s="206">
        <v>52.68</v>
      </c>
      <c r="AA11" s="206">
        <v>19.16</v>
      </c>
      <c r="AB11" s="206">
        <v>0</v>
      </c>
      <c r="AC11" s="206">
        <v>16.149999999999999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2.88</v>
      </c>
      <c r="M12" s="206">
        <v>60.14</v>
      </c>
      <c r="N12" s="206">
        <v>49.08</v>
      </c>
      <c r="O12" s="206">
        <v>69.27</v>
      </c>
      <c r="P12" s="206">
        <v>25.83</v>
      </c>
      <c r="Q12" s="206">
        <v>4.4800000000000004</v>
      </c>
      <c r="R12" s="206">
        <v>9.2899999999999991</v>
      </c>
      <c r="S12" s="206">
        <v>5.8</v>
      </c>
      <c r="T12" s="206">
        <v>0</v>
      </c>
      <c r="U12" s="206">
        <v>49.58</v>
      </c>
      <c r="V12" s="206">
        <v>0</v>
      </c>
      <c r="W12" s="206">
        <v>4.79</v>
      </c>
      <c r="X12" s="206">
        <v>14.37</v>
      </c>
      <c r="Y12" s="206">
        <v>0</v>
      </c>
      <c r="Z12" s="206">
        <v>52.68</v>
      </c>
      <c r="AA12" s="206">
        <v>19.16</v>
      </c>
      <c r="AB12" s="206">
        <v>0</v>
      </c>
      <c r="AC12" s="206">
        <v>16.149999999999999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2.88</v>
      </c>
      <c r="M13" s="206">
        <v>60.14</v>
      </c>
      <c r="N13" s="206">
        <v>49.08</v>
      </c>
      <c r="O13" s="206">
        <v>69.27</v>
      </c>
      <c r="P13" s="206">
        <v>25.83</v>
      </c>
      <c r="Q13" s="206">
        <v>4.87</v>
      </c>
      <c r="R13" s="206">
        <v>9.2899999999999991</v>
      </c>
      <c r="S13" s="206">
        <v>5.8</v>
      </c>
      <c r="T13" s="206">
        <v>0</v>
      </c>
      <c r="U13" s="206">
        <v>49.58</v>
      </c>
      <c r="V13" s="206">
        <v>0</v>
      </c>
      <c r="W13" s="206">
        <v>4.79</v>
      </c>
      <c r="X13" s="206">
        <v>14.37</v>
      </c>
      <c r="Y13" s="206">
        <v>0</v>
      </c>
      <c r="Z13" s="206">
        <v>52.68</v>
      </c>
      <c r="AA13" s="206">
        <v>19.16</v>
      </c>
      <c r="AB13" s="206">
        <v>0</v>
      </c>
      <c r="AC13" s="206">
        <v>16.149999999999999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2.88</v>
      </c>
      <c r="M14" s="206">
        <v>60.14</v>
      </c>
      <c r="N14" s="206">
        <v>49.08</v>
      </c>
      <c r="O14" s="206">
        <v>69.27</v>
      </c>
      <c r="P14" s="206">
        <v>25.83</v>
      </c>
      <c r="Q14" s="206">
        <v>4.87</v>
      </c>
      <c r="R14" s="206">
        <v>9.2899999999999991</v>
      </c>
      <c r="S14" s="206">
        <v>5.8</v>
      </c>
      <c r="T14" s="206">
        <v>0</v>
      </c>
      <c r="U14" s="206">
        <v>49.58</v>
      </c>
      <c r="V14" s="206">
        <v>0</v>
      </c>
      <c r="W14" s="206">
        <v>4.79</v>
      </c>
      <c r="X14" s="206">
        <v>14.37</v>
      </c>
      <c r="Y14" s="206">
        <v>0</v>
      </c>
      <c r="Z14" s="206">
        <v>52.68</v>
      </c>
      <c r="AA14" s="206">
        <v>19.16</v>
      </c>
      <c r="AB14" s="206">
        <v>0</v>
      </c>
      <c r="AC14" s="206">
        <v>15.16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2.88</v>
      </c>
      <c r="M15" s="206">
        <v>60.14</v>
      </c>
      <c r="N15" s="206">
        <v>49.08</v>
      </c>
      <c r="O15" s="206">
        <v>69.27</v>
      </c>
      <c r="P15" s="206">
        <v>25.83</v>
      </c>
      <c r="Q15" s="206">
        <v>4.87</v>
      </c>
      <c r="R15" s="206">
        <v>9.2899999999999991</v>
      </c>
      <c r="S15" s="206">
        <v>5.8</v>
      </c>
      <c r="T15" s="206">
        <v>0</v>
      </c>
      <c r="U15" s="206">
        <v>47.95</v>
      </c>
      <c r="V15" s="206">
        <v>0</v>
      </c>
      <c r="W15" s="206">
        <v>4.79</v>
      </c>
      <c r="X15" s="206">
        <v>14.37</v>
      </c>
      <c r="Y15" s="206">
        <v>0</v>
      </c>
      <c r="Z15" s="206">
        <v>52.68</v>
      </c>
      <c r="AA15" s="206">
        <v>19.16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2.88</v>
      </c>
      <c r="M16" s="206">
        <v>60.14</v>
      </c>
      <c r="N16" s="206">
        <v>49.08</v>
      </c>
      <c r="O16" s="206">
        <v>69.27</v>
      </c>
      <c r="P16" s="206">
        <v>25.83</v>
      </c>
      <c r="Q16" s="206">
        <v>4.87</v>
      </c>
      <c r="R16" s="206">
        <v>9.2899999999999991</v>
      </c>
      <c r="S16" s="206">
        <v>5.8</v>
      </c>
      <c r="T16" s="206">
        <v>0</v>
      </c>
      <c r="U16" s="206">
        <v>46.35</v>
      </c>
      <c r="V16" s="206">
        <v>0</v>
      </c>
      <c r="W16" s="206">
        <v>4.79</v>
      </c>
      <c r="X16" s="206">
        <v>14.37</v>
      </c>
      <c r="Y16" s="206">
        <v>0</v>
      </c>
      <c r="Z16" s="206">
        <v>52.68</v>
      </c>
      <c r="AA16" s="206">
        <v>19.16</v>
      </c>
      <c r="AB16" s="206">
        <v>0</v>
      </c>
      <c r="AC16" s="206">
        <v>15.16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2.88</v>
      </c>
      <c r="M17" s="206">
        <v>60.14</v>
      </c>
      <c r="N17" s="206">
        <v>49.08</v>
      </c>
      <c r="O17" s="206">
        <v>69.27</v>
      </c>
      <c r="P17" s="206">
        <v>25.83</v>
      </c>
      <c r="Q17" s="206">
        <v>4.87</v>
      </c>
      <c r="R17" s="206">
        <v>9.2899999999999991</v>
      </c>
      <c r="S17" s="206">
        <v>5.8</v>
      </c>
      <c r="T17" s="206">
        <v>0</v>
      </c>
      <c r="U17" s="206">
        <v>44.75</v>
      </c>
      <c r="V17" s="206">
        <v>0</v>
      </c>
      <c r="W17" s="206">
        <v>4.79</v>
      </c>
      <c r="X17" s="206">
        <v>14.37</v>
      </c>
      <c r="Y17" s="206">
        <v>0</v>
      </c>
      <c r="Z17" s="206">
        <v>52.68</v>
      </c>
      <c r="AA17" s="206">
        <v>19.16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2.88</v>
      </c>
      <c r="M18" s="206">
        <v>60.14</v>
      </c>
      <c r="N18" s="206">
        <v>49.08</v>
      </c>
      <c r="O18" s="206">
        <v>69.27</v>
      </c>
      <c r="P18" s="206">
        <v>25.83</v>
      </c>
      <c r="Q18" s="206">
        <v>4.87</v>
      </c>
      <c r="R18" s="206">
        <v>9.2899999999999991</v>
      </c>
      <c r="S18" s="206">
        <v>5.8</v>
      </c>
      <c r="T18" s="206">
        <v>0</v>
      </c>
      <c r="U18" s="206">
        <v>43.48</v>
      </c>
      <c r="V18" s="206">
        <v>0</v>
      </c>
      <c r="W18" s="206">
        <v>4.79</v>
      </c>
      <c r="X18" s="206">
        <v>14.37</v>
      </c>
      <c r="Y18" s="206">
        <v>0</v>
      </c>
      <c r="Z18" s="206">
        <v>52.68</v>
      </c>
      <c r="AA18" s="206">
        <v>19.16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2.88</v>
      </c>
      <c r="M19" s="206">
        <v>60.14</v>
      </c>
      <c r="N19" s="206">
        <v>49.08</v>
      </c>
      <c r="O19" s="206">
        <v>69.27</v>
      </c>
      <c r="P19" s="206">
        <v>25.83</v>
      </c>
      <c r="Q19" s="206">
        <v>4.4800000000000004</v>
      </c>
      <c r="R19" s="206">
        <v>8.91</v>
      </c>
      <c r="S19" s="206">
        <v>5.69</v>
      </c>
      <c r="T19" s="206">
        <v>0</v>
      </c>
      <c r="U19" s="206">
        <v>39.67</v>
      </c>
      <c r="V19" s="206">
        <v>0</v>
      </c>
      <c r="W19" s="206">
        <v>4.79</v>
      </c>
      <c r="X19" s="206">
        <v>14.37</v>
      </c>
      <c r="Y19" s="206">
        <v>0</v>
      </c>
      <c r="Z19" s="206">
        <v>52.68</v>
      </c>
      <c r="AA19" s="206">
        <v>19.16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2.88</v>
      </c>
      <c r="M20" s="206">
        <v>60.14</v>
      </c>
      <c r="N20" s="206">
        <v>49.08</v>
      </c>
      <c r="O20" s="206">
        <v>69.27</v>
      </c>
      <c r="P20" s="206">
        <v>25.83</v>
      </c>
      <c r="Q20" s="206">
        <v>4.4800000000000004</v>
      </c>
      <c r="R20" s="206">
        <v>8</v>
      </c>
      <c r="S20" s="206">
        <v>5.69</v>
      </c>
      <c r="T20" s="206">
        <v>0</v>
      </c>
      <c r="U20" s="206">
        <v>39.67</v>
      </c>
      <c r="V20" s="206">
        <v>0</v>
      </c>
      <c r="W20" s="206">
        <v>4.79</v>
      </c>
      <c r="X20" s="206">
        <v>14.37</v>
      </c>
      <c r="Y20" s="206">
        <v>0</v>
      </c>
      <c r="Z20" s="206">
        <v>52.68</v>
      </c>
      <c r="AA20" s="206">
        <v>19.16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2.88</v>
      </c>
      <c r="M21" s="206">
        <v>60.14</v>
      </c>
      <c r="N21" s="206">
        <v>49.08</v>
      </c>
      <c r="O21" s="206">
        <v>69.27</v>
      </c>
      <c r="P21" s="206">
        <v>25.83</v>
      </c>
      <c r="Q21" s="206">
        <v>4.87</v>
      </c>
      <c r="R21" s="206">
        <v>8</v>
      </c>
      <c r="S21" s="206">
        <v>5.69</v>
      </c>
      <c r="T21" s="206">
        <v>0</v>
      </c>
      <c r="U21" s="206">
        <v>39.67</v>
      </c>
      <c r="V21" s="206">
        <v>0</v>
      </c>
      <c r="W21" s="206">
        <v>4.79</v>
      </c>
      <c r="X21" s="206">
        <v>14.37</v>
      </c>
      <c r="Y21" s="206">
        <v>0</v>
      </c>
      <c r="Z21" s="206">
        <v>52.68</v>
      </c>
      <c r="AA21" s="206">
        <v>19.16</v>
      </c>
      <c r="AB21" s="206">
        <v>0</v>
      </c>
      <c r="AC21" s="206">
        <v>9.16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2.87</v>
      </c>
      <c r="M22" s="206">
        <v>60.14</v>
      </c>
      <c r="N22" s="206">
        <v>49.08</v>
      </c>
      <c r="O22" s="206">
        <v>69.27</v>
      </c>
      <c r="P22" s="206">
        <v>25.83</v>
      </c>
      <c r="Q22" s="206">
        <v>4.87</v>
      </c>
      <c r="R22" s="206">
        <v>8</v>
      </c>
      <c r="S22" s="206">
        <v>5.52</v>
      </c>
      <c r="T22" s="206">
        <v>0</v>
      </c>
      <c r="U22" s="206">
        <v>39.67</v>
      </c>
      <c r="V22" s="206">
        <v>0</v>
      </c>
      <c r="W22" s="206">
        <v>4.79</v>
      </c>
      <c r="X22" s="206">
        <v>14.37</v>
      </c>
      <c r="Y22" s="206">
        <v>0</v>
      </c>
      <c r="Z22" s="206">
        <v>52.68</v>
      </c>
      <c r="AA22" s="206">
        <v>19.16</v>
      </c>
      <c r="AB22" s="206">
        <v>0</v>
      </c>
      <c r="AC22" s="206">
        <v>9.16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258.64</v>
      </c>
      <c r="L23" s="206">
        <v>2.87</v>
      </c>
      <c r="M23" s="206">
        <v>60.14</v>
      </c>
      <c r="N23" s="206">
        <v>49.08</v>
      </c>
      <c r="O23" s="206">
        <v>69.27</v>
      </c>
      <c r="P23" s="206">
        <v>25.83</v>
      </c>
      <c r="Q23" s="206">
        <v>2.87</v>
      </c>
      <c r="R23" s="206">
        <v>6.92</v>
      </c>
      <c r="S23" s="206">
        <v>4.79</v>
      </c>
      <c r="T23" s="206">
        <v>0</v>
      </c>
      <c r="U23" s="206">
        <v>39.67</v>
      </c>
      <c r="V23" s="206">
        <v>0</v>
      </c>
      <c r="W23" s="206">
        <v>3.72</v>
      </c>
      <c r="X23" s="206">
        <v>11.67</v>
      </c>
      <c r="Y23" s="206">
        <v>0</v>
      </c>
      <c r="Z23" s="206">
        <v>52.69</v>
      </c>
      <c r="AA23" s="206">
        <v>19.16</v>
      </c>
      <c r="AB23" s="206">
        <v>0</v>
      </c>
      <c r="AC23" s="206">
        <v>16.149999999999999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258.64</v>
      </c>
      <c r="L24" s="206">
        <v>2.87</v>
      </c>
      <c r="M24" s="206">
        <v>60.14</v>
      </c>
      <c r="N24" s="206">
        <v>49.08</v>
      </c>
      <c r="O24" s="206">
        <v>69.27</v>
      </c>
      <c r="P24" s="206">
        <v>25.83</v>
      </c>
      <c r="Q24" s="206">
        <v>2.87</v>
      </c>
      <c r="R24" s="206">
        <v>7.66</v>
      </c>
      <c r="S24" s="206">
        <v>4.79</v>
      </c>
      <c r="T24" s="206">
        <v>0</v>
      </c>
      <c r="U24" s="206">
        <v>39.67</v>
      </c>
      <c r="V24" s="206">
        <v>0</v>
      </c>
      <c r="W24" s="206">
        <v>4.79</v>
      </c>
      <c r="X24" s="206">
        <v>14.37</v>
      </c>
      <c r="Y24" s="206">
        <v>0</v>
      </c>
      <c r="Z24" s="206">
        <v>110.33</v>
      </c>
      <c r="AA24" s="206">
        <v>19.16</v>
      </c>
      <c r="AB24" s="206">
        <v>0</v>
      </c>
      <c r="AC24" s="206">
        <v>16.149999999999999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258.64</v>
      </c>
      <c r="L25" s="206">
        <v>2.87</v>
      </c>
      <c r="M25" s="206">
        <v>60.14</v>
      </c>
      <c r="N25" s="206">
        <v>49.08</v>
      </c>
      <c r="O25" s="206">
        <v>69.27</v>
      </c>
      <c r="P25" s="206">
        <v>25.83</v>
      </c>
      <c r="Q25" s="206">
        <v>3.83</v>
      </c>
      <c r="R25" s="206">
        <v>15.54</v>
      </c>
      <c r="S25" s="206">
        <v>4.79</v>
      </c>
      <c r="T25" s="206">
        <v>0</v>
      </c>
      <c r="U25" s="206">
        <v>39.67</v>
      </c>
      <c r="V25" s="206">
        <v>0</v>
      </c>
      <c r="W25" s="206">
        <v>4.75</v>
      </c>
      <c r="X25" s="206">
        <v>22.99</v>
      </c>
      <c r="Y25" s="206">
        <v>0</v>
      </c>
      <c r="Z25" s="206">
        <v>110.33</v>
      </c>
      <c r="AA25" s="206">
        <v>37.950000000000003</v>
      </c>
      <c r="AB25" s="206">
        <v>0</v>
      </c>
      <c r="AC25" s="206">
        <v>16.149999999999999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328.83</v>
      </c>
      <c r="L26" s="206">
        <v>2.87</v>
      </c>
      <c r="M26" s="206">
        <v>60.14</v>
      </c>
      <c r="N26" s="206">
        <v>49.08</v>
      </c>
      <c r="O26" s="206">
        <v>69.27</v>
      </c>
      <c r="P26" s="206">
        <v>25.83</v>
      </c>
      <c r="Q26" s="206">
        <v>3.83</v>
      </c>
      <c r="R26" s="206">
        <v>17.559999999999999</v>
      </c>
      <c r="S26" s="206">
        <v>4.79</v>
      </c>
      <c r="T26" s="206">
        <v>0</v>
      </c>
      <c r="U26" s="206">
        <v>39.67</v>
      </c>
      <c r="V26" s="206">
        <v>4</v>
      </c>
      <c r="W26" s="206">
        <v>19.27</v>
      </c>
      <c r="X26" s="206">
        <v>41.37</v>
      </c>
      <c r="Y26" s="206">
        <v>0</v>
      </c>
      <c r="Z26" s="206">
        <v>110.33</v>
      </c>
      <c r="AA26" s="206">
        <v>37.950000000000003</v>
      </c>
      <c r="AB26" s="206">
        <v>0</v>
      </c>
      <c r="AC26" s="206">
        <v>16.149999999999999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392.74</v>
      </c>
      <c r="L27" s="206">
        <v>2.87</v>
      </c>
      <c r="M27" s="206">
        <v>60.14</v>
      </c>
      <c r="N27" s="206">
        <v>49.08</v>
      </c>
      <c r="O27" s="206">
        <v>69.27</v>
      </c>
      <c r="P27" s="206">
        <v>25.83</v>
      </c>
      <c r="Q27" s="206">
        <v>3.83</v>
      </c>
      <c r="R27" s="206">
        <v>17.559999999999999</v>
      </c>
      <c r="S27" s="206">
        <v>4.79</v>
      </c>
      <c r="T27" s="206">
        <v>0</v>
      </c>
      <c r="U27" s="206">
        <v>39.67</v>
      </c>
      <c r="V27" s="206">
        <v>5.87</v>
      </c>
      <c r="W27" s="206">
        <v>19.16</v>
      </c>
      <c r="X27" s="206">
        <v>41.37</v>
      </c>
      <c r="Y27" s="206">
        <v>0</v>
      </c>
      <c r="Z27" s="206">
        <v>110.33</v>
      </c>
      <c r="AA27" s="206">
        <v>37.950000000000003</v>
      </c>
      <c r="AB27" s="206">
        <v>0</v>
      </c>
      <c r="AC27" s="206">
        <v>16.149999999999999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83.47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489.68</v>
      </c>
      <c r="L28" s="206">
        <v>8.57</v>
      </c>
      <c r="M28" s="206">
        <v>60.14</v>
      </c>
      <c r="N28" s="206">
        <v>49.08</v>
      </c>
      <c r="O28" s="206">
        <v>69.27</v>
      </c>
      <c r="P28" s="206">
        <v>25.83</v>
      </c>
      <c r="Q28" s="206">
        <v>5.36</v>
      </c>
      <c r="R28" s="206">
        <v>17.559999999999999</v>
      </c>
      <c r="S28" s="206">
        <v>10.55</v>
      </c>
      <c r="T28" s="206">
        <v>0</v>
      </c>
      <c r="U28" s="206">
        <v>39.67</v>
      </c>
      <c r="V28" s="206">
        <v>6</v>
      </c>
      <c r="W28" s="206">
        <v>19.16</v>
      </c>
      <c r="X28" s="206">
        <v>41.37</v>
      </c>
      <c r="Y28" s="206">
        <v>0</v>
      </c>
      <c r="Z28" s="206">
        <v>110.33</v>
      </c>
      <c r="AA28" s="206">
        <v>37.950000000000003</v>
      </c>
      <c r="AB28" s="206">
        <v>0</v>
      </c>
      <c r="AC28" s="206">
        <v>16.149999999999999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489.68</v>
      </c>
      <c r="L29" s="206">
        <v>8.6199999999999992</v>
      </c>
      <c r="M29" s="206">
        <v>60.14</v>
      </c>
      <c r="N29" s="206">
        <v>49.08</v>
      </c>
      <c r="O29" s="206">
        <v>69.27</v>
      </c>
      <c r="P29" s="206">
        <v>25.83</v>
      </c>
      <c r="Q29" s="206">
        <v>8.5299999999999994</v>
      </c>
      <c r="R29" s="206">
        <v>17.559999999999999</v>
      </c>
      <c r="S29" s="206">
        <v>10.96</v>
      </c>
      <c r="T29" s="206">
        <v>0</v>
      </c>
      <c r="U29" s="206">
        <v>39.67</v>
      </c>
      <c r="V29" s="206">
        <v>6</v>
      </c>
      <c r="W29" s="206">
        <v>18.89</v>
      </c>
      <c r="X29" s="206">
        <v>41.37</v>
      </c>
      <c r="Y29" s="206">
        <v>0</v>
      </c>
      <c r="Z29" s="206">
        <v>110.33</v>
      </c>
      <c r="AA29" s="206">
        <v>37.950000000000003</v>
      </c>
      <c r="AB29" s="206">
        <v>0</v>
      </c>
      <c r="AC29" s="206">
        <v>16.149999999999999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489.68</v>
      </c>
      <c r="L30" s="206">
        <v>8.6199999999999992</v>
      </c>
      <c r="M30" s="206">
        <v>60.14</v>
      </c>
      <c r="N30" s="206">
        <v>49.08</v>
      </c>
      <c r="O30" s="206">
        <v>69.27</v>
      </c>
      <c r="P30" s="206">
        <v>25.83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39.67</v>
      </c>
      <c r="V30" s="206">
        <v>6</v>
      </c>
      <c r="W30" s="206">
        <v>18.89</v>
      </c>
      <c r="X30" s="206">
        <v>41.37</v>
      </c>
      <c r="Y30" s="206">
        <v>0</v>
      </c>
      <c r="Z30" s="206">
        <v>110.33</v>
      </c>
      <c r="AA30" s="206">
        <v>37.950000000000003</v>
      </c>
      <c r="AB30" s="206">
        <v>0</v>
      </c>
      <c r="AC30" s="206">
        <v>16.149999999999999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4.37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489.68</v>
      </c>
      <c r="L31" s="206">
        <v>8.6199999999999992</v>
      </c>
      <c r="M31" s="206">
        <v>60.14</v>
      </c>
      <c r="N31" s="206">
        <v>49.08</v>
      </c>
      <c r="O31" s="206">
        <v>69.27</v>
      </c>
      <c r="P31" s="206">
        <v>25.83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39.67</v>
      </c>
      <c r="V31" s="206">
        <v>6</v>
      </c>
      <c r="W31" s="206">
        <v>18.93</v>
      </c>
      <c r="X31" s="206">
        <v>41.37</v>
      </c>
      <c r="Y31" s="206">
        <v>0</v>
      </c>
      <c r="Z31" s="206">
        <v>110.33</v>
      </c>
      <c r="AA31" s="206">
        <v>37.950000000000003</v>
      </c>
      <c r="AB31" s="206">
        <v>0</v>
      </c>
      <c r="AC31" s="206">
        <v>16.149999999999999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13.23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489.68</v>
      </c>
      <c r="L32" s="206">
        <v>8.6199999999999992</v>
      </c>
      <c r="M32" s="206">
        <v>60.14</v>
      </c>
      <c r="N32" s="206">
        <v>49.08</v>
      </c>
      <c r="O32" s="206">
        <v>69.27</v>
      </c>
      <c r="P32" s="206">
        <v>25.83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39.67</v>
      </c>
      <c r="V32" s="206">
        <v>6</v>
      </c>
      <c r="W32" s="206">
        <v>18.93</v>
      </c>
      <c r="X32" s="206">
        <v>41.37</v>
      </c>
      <c r="Y32" s="206">
        <v>0</v>
      </c>
      <c r="Z32" s="206">
        <v>110.33</v>
      </c>
      <c r="AA32" s="206">
        <v>37.950000000000003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28.42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489.68</v>
      </c>
      <c r="L33" s="206">
        <v>8.6199999999999992</v>
      </c>
      <c r="M33" s="206">
        <v>60.14</v>
      </c>
      <c r="N33" s="206">
        <v>49.08</v>
      </c>
      <c r="O33" s="206">
        <v>69.27</v>
      </c>
      <c r="P33" s="206">
        <v>25.83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39.67</v>
      </c>
      <c r="V33" s="206">
        <v>6</v>
      </c>
      <c r="W33" s="206">
        <v>19.05</v>
      </c>
      <c r="X33" s="206">
        <v>41.37</v>
      </c>
      <c r="Y33" s="206">
        <v>0</v>
      </c>
      <c r="Z33" s="206">
        <v>110.33</v>
      </c>
      <c r="AA33" s="206">
        <v>37.950000000000003</v>
      </c>
      <c r="AB33" s="206">
        <v>0</v>
      </c>
      <c r="AC33" s="206">
        <v>15.16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489.68</v>
      </c>
      <c r="L34" s="206">
        <v>8.6199999999999992</v>
      </c>
      <c r="M34" s="206">
        <v>60.14</v>
      </c>
      <c r="N34" s="206">
        <v>49.08</v>
      </c>
      <c r="O34" s="206">
        <v>69.27</v>
      </c>
      <c r="P34" s="206">
        <v>25.83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39.67</v>
      </c>
      <c r="V34" s="206">
        <v>6</v>
      </c>
      <c r="W34" s="206">
        <v>19.05</v>
      </c>
      <c r="X34" s="206">
        <v>41.37</v>
      </c>
      <c r="Y34" s="206">
        <v>0</v>
      </c>
      <c r="Z34" s="206">
        <v>110.33</v>
      </c>
      <c r="AA34" s="206">
        <v>37.950000000000003</v>
      </c>
      <c r="AB34" s="206">
        <v>0</v>
      </c>
      <c r="AC34" s="206">
        <v>15.16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489.68</v>
      </c>
      <c r="L35" s="206">
        <v>8.6199999999999992</v>
      </c>
      <c r="M35" s="206">
        <v>60.14</v>
      </c>
      <c r="N35" s="206">
        <v>49.08</v>
      </c>
      <c r="O35" s="206">
        <v>69.27</v>
      </c>
      <c r="P35" s="206">
        <v>25.83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39.67</v>
      </c>
      <c r="V35" s="206">
        <v>6</v>
      </c>
      <c r="W35" s="206">
        <v>19.05</v>
      </c>
      <c r="X35" s="206">
        <v>41.37</v>
      </c>
      <c r="Y35" s="206">
        <v>0</v>
      </c>
      <c r="Z35" s="206">
        <v>110.33</v>
      </c>
      <c r="AA35" s="206">
        <v>37.950000000000003</v>
      </c>
      <c r="AB35" s="206">
        <v>0</v>
      </c>
      <c r="AC35" s="206">
        <v>15.16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149.5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489.68</v>
      </c>
      <c r="L36" s="206">
        <v>8.6199999999999992</v>
      </c>
      <c r="M36" s="206">
        <v>60.14</v>
      </c>
      <c r="N36" s="206">
        <v>49.08</v>
      </c>
      <c r="O36" s="206">
        <v>69.27</v>
      </c>
      <c r="P36" s="206">
        <v>25.83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39.67</v>
      </c>
      <c r="V36" s="206">
        <v>6</v>
      </c>
      <c r="W36" s="206">
        <v>19.05</v>
      </c>
      <c r="X36" s="206">
        <v>41.37</v>
      </c>
      <c r="Y36" s="206">
        <v>0</v>
      </c>
      <c r="Z36" s="206">
        <v>110.33</v>
      </c>
      <c r="AA36" s="206">
        <v>37.950000000000003</v>
      </c>
      <c r="AB36" s="206">
        <v>0</v>
      </c>
      <c r="AC36" s="206">
        <v>15.16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148.87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489.68</v>
      </c>
      <c r="L37" s="206">
        <v>8.6199999999999992</v>
      </c>
      <c r="M37" s="206">
        <v>60.14</v>
      </c>
      <c r="N37" s="206">
        <v>49.08</v>
      </c>
      <c r="O37" s="206">
        <v>69.27</v>
      </c>
      <c r="P37" s="206">
        <v>25.83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39.67</v>
      </c>
      <c r="V37" s="206">
        <v>6</v>
      </c>
      <c r="W37" s="206">
        <v>19.05</v>
      </c>
      <c r="X37" s="206">
        <v>41.37</v>
      </c>
      <c r="Y37" s="206">
        <v>0</v>
      </c>
      <c r="Z37" s="206">
        <v>110.33</v>
      </c>
      <c r="AA37" s="206">
        <v>37.950000000000003</v>
      </c>
      <c r="AB37" s="206">
        <v>0</v>
      </c>
      <c r="AC37" s="206">
        <v>9.16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149.5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489.68</v>
      </c>
      <c r="L38" s="206">
        <v>8.6199999999999992</v>
      </c>
      <c r="M38" s="206">
        <v>60.14</v>
      </c>
      <c r="N38" s="206">
        <v>49.08</v>
      </c>
      <c r="O38" s="206">
        <v>69.27</v>
      </c>
      <c r="P38" s="206">
        <v>25.83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39.67</v>
      </c>
      <c r="V38" s="206">
        <v>6</v>
      </c>
      <c r="W38" s="206">
        <v>19.05</v>
      </c>
      <c r="X38" s="206">
        <v>41.37</v>
      </c>
      <c r="Y38" s="206">
        <v>0</v>
      </c>
      <c r="Z38" s="206">
        <v>110.33</v>
      </c>
      <c r="AA38" s="206">
        <v>37.950000000000003</v>
      </c>
      <c r="AB38" s="206">
        <v>0</v>
      </c>
      <c r="AC38" s="206">
        <v>9.16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128.62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489.68</v>
      </c>
      <c r="L39" s="206">
        <v>9.0399999999999991</v>
      </c>
      <c r="M39" s="206">
        <v>60.14</v>
      </c>
      <c r="N39" s="206">
        <v>49.08</v>
      </c>
      <c r="O39" s="206">
        <v>69.27</v>
      </c>
      <c r="P39" s="206">
        <v>25.83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39.67</v>
      </c>
      <c r="V39" s="206">
        <v>6</v>
      </c>
      <c r="W39" s="206">
        <v>19.05</v>
      </c>
      <c r="X39" s="206">
        <v>41.37</v>
      </c>
      <c r="Y39" s="206">
        <v>0</v>
      </c>
      <c r="Z39" s="206">
        <v>110.33</v>
      </c>
      <c r="AA39" s="206">
        <v>37.950000000000003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128.99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489.68</v>
      </c>
      <c r="L40" s="206">
        <v>9.0399999999999991</v>
      </c>
      <c r="M40" s="206">
        <v>60.14</v>
      </c>
      <c r="N40" s="206">
        <v>49.08</v>
      </c>
      <c r="O40" s="206">
        <v>69.27</v>
      </c>
      <c r="P40" s="206">
        <v>25.83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39.67</v>
      </c>
      <c r="V40" s="206">
        <v>6</v>
      </c>
      <c r="W40" s="206">
        <v>19.05</v>
      </c>
      <c r="X40" s="206">
        <v>41.37</v>
      </c>
      <c r="Y40" s="206">
        <v>0</v>
      </c>
      <c r="Z40" s="206">
        <v>110.33</v>
      </c>
      <c r="AA40" s="206">
        <v>37.950000000000003</v>
      </c>
      <c r="AB40" s="206">
        <v>0</v>
      </c>
      <c r="AC40" s="206">
        <v>15.16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129.37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489.68</v>
      </c>
      <c r="L41" s="206">
        <v>9.0399999999999991</v>
      </c>
      <c r="M41" s="206">
        <v>60.14</v>
      </c>
      <c r="N41" s="206">
        <v>49.08</v>
      </c>
      <c r="O41" s="206">
        <v>69.27</v>
      </c>
      <c r="P41" s="206">
        <v>25.83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39.67</v>
      </c>
      <c r="V41" s="206">
        <v>6</v>
      </c>
      <c r="W41" s="206">
        <v>19.05</v>
      </c>
      <c r="X41" s="206">
        <v>41.37</v>
      </c>
      <c r="Y41" s="206">
        <v>0</v>
      </c>
      <c r="Z41" s="206">
        <v>110.33</v>
      </c>
      <c r="AA41" s="206">
        <v>37.950000000000003</v>
      </c>
      <c r="AB41" s="206">
        <v>0</v>
      </c>
      <c r="AC41" s="206">
        <v>15.16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129.76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489.68</v>
      </c>
      <c r="L42" s="206">
        <v>9.0399999999999991</v>
      </c>
      <c r="M42" s="206">
        <v>60.14</v>
      </c>
      <c r="N42" s="206">
        <v>49.08</v>
      </c>
      <c r="O42" s="206">
        <v>69.27</v>
      </c>
      <c r="P42" s="206">
        <v>25.83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39.67</v>
      </c>
      <c r="V42" s="206">
        <v>6</v>
      </c>
      <c r="W42" s="206">
        <v>19.05</v>
      </c>
      <c r="X42" s="206">
        <v>41.37</v>
      </c>
      <c r="Y42" s="206">
        <v>0</v>
      </c>
      <c r="Z42" s="206">
        <v>110.33</v>
      </c>
      <c r="AA42" s="206">
        <v>37.950000000000003</v>
      </c>
      <c r="AB42" s="206">
        <v>0</v>
      </c>
      <c r="AC42" s="206">
        <v>15.16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130.16999999999999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489.68</v>
      </c>
      <c r="L43" s="206">
        <v>9.0399999999999991</v>
      </c>
      <c r="M43" s="206">
        <v>60.14</v>
      </c>
      <c r="N43" s="206">
        <v>49.08</v>
      </c>
      <c r="O43" s="206">
        <v>69.27</v>
      </c>
      <c r="P43" s="206">
        <v>25.83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39.67</v>
      </c>
      <c r="V43" s="206">
        <v>6</v>
      </c>
      <c r="W43" s="206">
        <v>19.16</v>
      </c>
      <c r="X43" s="206">
        <v>41.37</v>
      </c>
      <c r="Y43" s="206">
        <v>0</v>
      </c>
      <c r="Z43" s="206">
        <v>110.33</v>
      </c>
      <c r="AA43" s="206">
        <v>37.950000000000003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130.58000000000001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489.68</v>
      </c>
      <c r="L44" s="206">
        <v>9.0399999999999991</v>
      </c>
      <c r="M44" s="206">
        <v>60.14</v>
      </c>
      <c r="N44" s="206">
        <v>49.08</v>
      </c>
      <c r="O44" s="206">
        <v>69.27</v>
      </c>
      <c r="P44" s="206">
        <v>25.83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39.67</v>
      </c>
      <c r="V44" s="206">
        <v>6</v>
      </c>
      <c r="W44" s="206">
        <v>19.16</v>
      </c>
      <c r="X44" s="206">
        <v>41.37</v>
      </c>
      <c r="Y44" s="206">
        <v>0</v>
      </c>
      <c r="Z44" s="206">
        <v>110.33</v>
      </c>
      <c r="AA44" s="206">
        <v>37.950000000000003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131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489.68</v>
      </c>
      <c r="L45" s="206">
        <v>9.0399999999999991</v>
      </c>
      <c r="M45" s="206">
        <v>60.14</v>
      </c>
      <c r="N45" s="206">
        <v>49.08</v>
      </c>
      <c r="O45" s="206">
        <v>69.27</v>
      </c>
      <c r="P45" s="206">
        <v>25.83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39.67</v>
      </c>
      <c r="V45" s="206">
        <v>6</v>
      </c>
      <c r="W45" s="206">
        <v>19.16</v>
      </c>
      <c r="X45" s="206">
        <v>41.37</v>
      </c>
      <c r="Y45" s="206">
        <v>0</v>
      </c>
      <c r="Z45" s="206">
        <v>110.33</v>
      </c>
      <c r="AA45" s="206">
        <v>37.950000000000003</v>
      </c>
      <c r="AB45" s="206">
        <v>0</v>
      </c>
      <c r="AC45" s="206">
        <v>15.16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127.97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489.68</v>
      </c>
      <c r="L46" s="206">
        <v>9.0399999999999991</v>
      </c>
      <c r="M46" s="206">
        <v>60.14</v>
      </c>
      <c r="N46" s="206">
        <v>49.08</v>
      </c>
      <c r="O46" s="206">
        <v>69.27</v>
      </c>
      <c r="P46" s="206">
        <v>25.83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39.67</v>
      </c>
      <c r="V46" s="206">
        <v>6</v>
      </c>
      <c r="W46" s="206">
        <v>19.16</v>
      </c>
      <c r="X46" s="206">
        <v>41.37</v>
      </c>
      <c r="Y46" s="206">
        <v>0</v>
      </c>
      <c r="Z46" s="206">
        <v>110.33</v>
      </c>
      <c r="AA46" s="206">
        <v>37.950000000000003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128.57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489.68</v>
      </c>
      <c r="L47" s="206">
        <v>9.0399999999999991</v>
      </c>
      <c r="M47" s="206">
        <v>60.14</v>
      </c>
      <c r="N47" s="206">
        <v>49.08</v>
      </c>
      <c r="O47" s="206">
        <v>69.27</v>
      </c>
      <c r="P47" s="206">
        <v>25.83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39.67</v>
      </c>
      <c r="V47" s="206">
        <v>6</v>
      </c>
      <c r="W47" s="206">
        <v>19.27</v>
      </c>
      <c r="X47" s="206">
        <v>41.37</v>
      </c>
      <c r="Y47" s="206">
        <v>0</v>
      </c>
      <c r="Z47" s="206">
        <v>110.33</v>
      </c>
      <c r="AA47" s="206">
        <v>37.950000000000003</v>
      </c>
      <c r="AB47" s="206">
        <v>0</v>
      </c>
      <c r="AC47" s="206">
        <v>15.16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489.68</v>
      </c>
      <c r="L48" s="206">
        <v>9.0399999999999991</v>
      </c>
      <c r="M48" s="206">
        <v>60.14</v>
      </c>
      <c r="N48" s="206">
        <v>49.08</v>
      </c>
      <c r="O48" s="206">
        <v>69.27</v>
      </c>
      <c r="P48" s="206">
        <v>25.83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39.67</v>
      </c>
      <c r="V48" s="206">
        <v>6</v>
      </c>
      <c r="W48" s="206">
        <v>19.27</v>
      </c>
      <c r="X48" s="206">
        <v>41.37</v>
      </c>
      <c r="Y48" s="206">
        <v>0</v>
      </c>
      <c r="Z48" s="206">
        <v>110.33</v>
      </c>
      <c r="AA48" s="206">
        <v>37.950000000000003</v>
      </c>
      <c r="AB48" s="206">
        <v>0</v>
      </c>
      <c r="AC48" s="206">
        <v>15.16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489.68</v>
      </c>
      <c r="L49" s="206">
        <v>9.0399999999999991</v>
      </c>
      <c r="M49" s="206">
        <v>60.14</v>
      </c>
      <c r="N49" s="206">
        <v>49.08</v>
      </c>
      <c r="O49" s="206">
        <v>69.27</v>
      </c>
      <c r="P49" s="206">
        <v>25.83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39.67</v>
      </c>
      <c r="V49" s="206">
        <v>6</v>
      </c>
      <c r="W49" s="206">
        <v>19.27</v>
      </c>
      <c r="X49" s="206">
        <v>41.37</v>
      </c>
      <c r="Y49" s="206">
        <v>0</v>
      </c>
      <c r="Z49" s="206">
        <v>110.33</v>
      </c>
      <c r="AA49" s="206">
        <v>37.950000000000003</v>
      </c>
      <c r="AB49" s="206">
        <v>0</v>
      </c>
      <c r="AC49" s="206">
        <v>9.94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489.68</v>
      </c>
      <c r="L50" s="206">
        <v>9.0399999999999991</v>
      </c>
      <c r="M50" s="206">
        <v>60.14</v>
      </c>
      <c r="N50" s="206">
        <v>49.08</v>
      </c>
      <c r="O50" s="206">
        <v>69.27</v>
      </c>
      <c r="P50" s="206">
        <v>25.83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39.67</v>
      </c>
      <c r="V50" s="206">
        <v>6</v>
      </c>
      <c r="W50" s="206">
        <v>19.27</v>
      </c>
      <c r="X50" s="206">
        <v>41.37</v>
      </c>
      <c r="Y50" s="206">
        <v>0</v>
      </c>
      <c r="Z50" s="206">
        <v>110.33</v>
      </c>
      <c r="AA50" s="206">
        <v>37.950000000000003</v>
      </c>
      <c r="AB50" s="206">
        <v>0</v>
      </c>
      <c r="AC50" s="206">
        <v>9.94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489.68</v>
      </c>
      <c r="L51" s="206">
        <v>9.0399999999999991</v>
      </c>
      <c r="M51" s="206">
        <v>60.14</v>
      </c>
      <c r="N51" s="206">
        <v>49.08</v>
      </c>
      <c r="O51" s="206">
        <v>69.27</v>
      </c>
      <c r="P51" s="206">
        <v>25.83</v>
      </c>
      <c r="Q51" s="206">
        <v>9.23</v>
      </c>
      <c r="R51" s="206">
        <v>17.559999999999999</v>
      </c>
      <c r="S51" s="206">
        <v>11.2</v>
      </c>
      <c r="T51" s="206">
        <v>0</v>
      </c>
      <c r="U51" s="206">
        <v>39.67</v>
      </c>
      <c r="V51" s="206">
        <v>6</v>
      </c>
      <c r="W51" s="206">
        <v>19.27</v>
      </c>
      <c r="X51" s="206">
        <v>41.37</v>
      </c>
      <c r="Y51" s="206">
        <v>0</v>
      </c>
      <c r="Z51" s="206">
        <v>110.33</v>
      </c>
      <c r="AA51" s="206">
        <v>37.950000000000003</v>
      </c>
      <c r="AB51" s="206">
        <v>0</v>
      </c>
      <c r="AC51" s="206">
        <v>15.16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489.68</v>
      </c>
      <c r="L52" s="206">
        <v>9.0399999999999991</v>
      </c>
      <c r="M52" s="206">
        <v>60.14</v>
      </c>
      <c r="N52" s="206">
        <v>49.08</v>
      </c>
      <c r="O52" s="206">
        <v>69.27</v>
      </c>
      <c r="P52" s="206">
        <v>25.83</v>
      </c>
      <c r="Q52" s="206">
        <v>9.23</v>
      </c>
      <c r="R52" s="206">
        <v>17.559999999999999</v>
      </c>
      <c r="S52" s="206">
        <v>11.2</v>
      </c>
      <c r="T52" s="206">
        <v>0</v>
      </c>
      <c r="U52" s="206">
        <v>39.67</v>
      </c>
      <c r="V52" s="206">
        <v>6</v>
      </c>
      <c r="W52" s="206">
        <v>19.27</v>
      </c>
      <c r="X52" s="206">
        <v>41.37</v>
      </c>
      <c r="Y52" s="206">
        <v>0</v>
      </c>
      <c r="Z52" s="206">
        <v>110.33</v>
      </c>
      <c r="AA52" s="206">
        <v>37.950000000000003</v>
      </c>
      <c r="AB52" s="206">
        <v>0</v>
      </c>
      <c r="AC52" s="206">
        <v>15.16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489.68</v>
      </c>
      <c r="L53" s="206">
        <v>9.0399999999999991</v>
      </c>
      <c r="M53" s="206">
        <v>60.14</v>
      </c>
      <c r="N53" s="206">
        <v>49.08</v>
      </c>
      <c r="O53" s="206">
        <v>69.27</v>
      </c>
      <c r="P53" s="206">
        <v>25.83</v>
      </c>
      <c r="Q53" s="206">
        <v>9.23</v>
      </c>
      <c r="R53" s="206">
        <v>17.559999999999999</v>
      </c>
      <c r="S53" s="206">
        <v>11.2</v>
      </c>
      <c r="T53" s="206">
        <v>0</v>
      </c>
      <c r="U53" s="206">
        <v>39.67</v>
      </c>
      <c r="V53" s="206">
        <v>6</v>
      </c>
      <c r="W53" s="206">
        <v>19.27</v>
      </c>
      <c r="X53" s="206">
        <v>41.37</v>
      </c>
      <c r="Y53" s="206">
        <v>0</v>
      </c>
      <c r="Z53" s="206">
        <v>110.33</v>
      </c>
      <c r="AA53" s="206">
        <v>37.950000000000003</v>
      </c>
      <c r="AB53" s="206">
        <v>0</v>
      </c>
      <c r="AC53" s="206">
        <v>15.16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489.68</v>
      </c>
      <c r="L54" s="206">
        <v>9.0399999999999991</v>
      </c>
      <c r="M54" s="206">
        <v>60.14</v>
      </c>
      <c r="N54" s="206">
        <v>49.08</v>
      </c>
      <c r="O54" s="206">
        <v>69.27</v>
      </c>
      <c r="P54" s="206">
        <v>25.83</v>
      </c>
      <c r="Q54" s="206">
        <v>9.23</v>
      </c>
      <c r="R54" s="206">
        <v>17.559999999999999</v>
      </c>
      <c r="S54" s="206">
        <v>11.2</v>
      </c>
      <c r="T54" s="206">
        <v>0</v>
      </c>
      <c r="U54" s="206">
        <v>39.67</v>
      </c>
      <c r="V54" s="206">
        <v>6</v>
      </c>
      <c r="W54" s="206">
        <v>19.27</v>
      </c>
      <c r="X54" s="206">
        <v>41.37</v>
      </c>
      <c r="Y54" s="206">
        <v>0</v>
      </c>
      <c r="Z54" s="206">
        <v>110.33</v>
      </c>
      <c r="AA54" s="206">
        <v>37.950000000000003</v>
      </c>
      <c r="AB54" s="206">
        <v>0</v>
      </c>
      <c r="AC54" s="206">
        <v>15.16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489.68</v>
      </c>
      <c r="L55" s="206">
        <v>9.0399999999999991</v>
      </c>
      <c r="M55" s="206">
        <v>60.14</v>
      </c>
      <c r="N55" s="206">
        <v>49.08</v>
      </c>
      <c r="O55" s="206">
        <v>69.27</v>
      </c>
      <c r="P55" s="206">
        <v>25.83</v>
      </c>
      <c r="Q55" s="206">
        <v>9.23</v>
      </c>
      <c r="R55" s="206">
        <v>17.559999999999999</v>
      </c>
      <c r="S55" s="206">
        <v>11.2</v>
      </c>
      <c r="T55" s="206">
        <v>0</v>
      </c>
      <c r="U55" s="206">
        <v>39.67</v>
      </c>
      <c r="V55" s="206">
        <v>6</v>
      </c>
      <c r="W55" s="206">
        <v>19.27</v>
      </c>
      <c r="X55" s="206">
        <v>41.37</v>
      </c>
      <c r="Y55" s="206">
        <v>0</v>
      </c>
      <c r="Z55" s="206">
        <v>110.33</v>
      </c>
      <c r="AA55" s="206">
        <v>37.950000000000003</v>
      </c>
      <c r="AB55" s="206">
        <v>0</v>
      </c>
      <c r="AC55" s="206">
        <v>15.16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489.68</v>
      </c>
      <c r="L56" s="206">
        <v>9.0399999999999991</v>
      </c>
      <c r="M56" s="206">
        <v>60.14</v>
      </c>
      <c r="N56" s="206">
        <v>49.08</v>
      </c>
      <c r="O56" s="206">
        <v>69.27</v>
      </c>
      <c r="P56" s="206">
        <v>25.83</v>
      </c>
      <c r="Q56" s="206">
        <v>9.23</v>
      </c>
      <c r="R56" s="206">
        <v>17.559999999999999</v>
      </c>
      <c r="S56" s="206">
        <v>11.2</v>
      </c>
      <c r="T56" s="206">
        <v>0</v>
      </c>
      <c r="U56" s="206">
        <v>39.67</v>
      </c>
      <c r="V56" s="206">
        <v>6</v>
      </c>
      <c r="W56" s="206">
        <v>19.27</v>
      </c>
      <c r="X56" s="206">
        <v>41.37</v>
      </c>
      <c r="Y56" s="206">
        <v>0</v>
      </c>
      <c r="Z56" s="206">
        <v>110.33</v>
      </c>
      <c r="AA56" s="206">
        <v>37.950000000000003</v>
      </c>
      <c r="AB56" s="206">
        <v>0</v>
      </c>
      <c r="AC56" s="206">
        <v>15.16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489.68</v>
      </c>
      <c r="L57" s="206">
        <v>9.0399999999999991</v>
      </c>
      <c r="M57" s="206">
        <v>60.14</v>
      </c>
      <c r="N57" s="206">
        <v>49.08</v>
      </c>
      <c r="O57" s="206">
        <v>69.27</v>
      </c>
      <c r="P57" s="206">
        <v>25.83</v>
      </c>
      <c r="Q57" s="206">
        <v>9.34</v>
      </c>
      <c r="R57" s="206">
        <v>17.559999999999999</v>
      </c>
      <c r="S57" s="206">
        <v>11.2</v>
      </c>
      <c r="T57" s="206">
        <v>0</v>
      </c>
      <c r="U57" s="206">
        <v>39.67</v>
      </c>
      <c r="V57" s="206">
        <v>6</v>
      </c>
      <c r="W57" s="206">
        <v>19.27</v>
      </c>
      <c r="X57" s="206">
        <v>41.37</v>
      </c>
      <c r="Y57" s="206">
        <v>0</v>
      </c>
      <c r="Z57" s="206">
        <v>110.33</v>
      </c>
      <c r="AA57" s="206">
        <v>37.950000000000003</v>
      </c>
      <c r="AB57" s="206">
        <v>0</v>
      </c>
      <c r="AC57" s="206">
        <v>15.16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489.68</v>
      </c>
      <c r="L58" s="206">
        <v>9.0399999999999991</v>
      </c>
      <c r="M58" s="206">
        <v>60.14</v>
      </c>
      <c r="N58" s="206">
        <v>49.08</v>
      </c>
      <c r="O58" s="206">
        <v>69.27</v>
      </c>
      <c r="P58" s="206">
        <v>25.83</v>
      </c>
      <c r="Q58" s="206">
        <v>9.34</v>
      </c>
      <c r="R58" s="206">
        <v>17.559999999999999</v>
      </c>
      <c r="S58" s="206">
        <v>11.2</v>
      </c>
      <c r="T58" s="206">
        <v>0</v>
      </c>
      <c r="U58" s="206">
        <v>39.67</v>
      </c>
      <c r="V58" s="206">
        <v>6</v>
      </c>
      <c r="W58" s="206">
        <v>19.27</v>
      </c>
      <c r="X58" s="206">
        <v>41.37</v>
      </c>
      <c r="Y58" s="206">
        <v>0</v>
      </c>
      <c r="Z58" s="206">
        <v>110.33</v>
      </c>
      <c r="AA58" s="206">
        <v>37.950000000000003</v>
      </c>
      <c r="AB58" s="206">
        <v>0</v>
      </c>
      <c r="AC58" s="206">
        <v>15.16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489.68</v>
      </c>
      <c r="L59" s="206">
        <v>9.0399999999999991</v>
      </c>
      <c r="M59" s="206">
        <v>60.14</v>
      </c>
      <c r="N59" s="206">
        <v>49.08</v>
      </c>
      <c r="O59" s="206">
        <v>69.27</v>
      </c>
      <c r="P59" s="206">
        <v>25.83</v>
      </c>
      <c r="Q59" s="206">
        <v>9.34</v>
      </c>
      <c r="R59" s="206">
        <v>17.559999999999999</v>
      </c>
      <c r="S59" s="206">
        <v>11.2</v>
      </c>
      <c r="T59" s="206">
        <v>0</v>
      </c>
      <c r="U59" s="206">
        <v>39.67</v>
      </c>
      <c r="V59" s="206">
        <v>6</v>
      </c>
      <c r="W59" s="206">
        <v>19.27</v>
      </c>
      <c r="X59" s="206">
        <v>41.37</v>
      </c>
      <c r="Y59" s="206">
        <v>0</v>
      </c>
      <c r="Z59" s="206">
        <v>110.33</v>
      </c>
      <c r="AA59" s="206">
        <v>37.950000000000003</v>
      </c>
      <c r="AB59" s="206">
        <v>0</v>
      </c>
      <c r="AC59" s="206">
        <v>15.16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489.68</v>
      </c>
      <c r="L60" s="206">
        <v>9.0399999999999991</v>
      </c>
      <c r="M60" s="206">
        <v>60.14</v>
      </c>
      <c r="N60" s="206">
        <v>49.08</v>
      </c>
      <c r="O60" s="206">
        <v>69.27</v>
      </c>
      <c r="P60" s="206">
        <v>25.83</v>
      </c>
      <c r="Q60" s="206">
        <v>9.23</v>
      </c>
      <c r="R60" s="206">
        <v>17.559999999999999</v>
      </c>
      <c r="S60" s="206">
        <v>11.2</v>
      </c>
      <c r="T60" s="206">
        <v>0</v>
      </c>
      <c r="U60" s="206">
        <v>39.67</v>
      </c>
      <c r="V60" s="206">
        <v>6</v>
      </c>
      <c r="W60" s="206">
        <v>19.27</v>
      </c>
      <c r="X60" s="206">
        <v>41.37</v>
      </c>
      <c r="Y60" s="206">
        <v>0</v>
      </c>
      <c r="Z60" s="206">
        <v>110.33</v>
      </c>
      <c r="AA60" s="206">
        <v>37.950000000000003</v>
      </c>
      <c r="AB60" s="206">
        <v>0</v>
      </c>
      <c r="AC60" s="206">
        <v>15.16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489.68</v>
      </c>
      <c r="L61" s="206">
        <v>9.0399999999999991</v>
      </c>
      <c r="M61" s="206">
        <v>60.14</v>
      </c>
      <c r="N61" s="206">
        <v>49.08</v>
      </c>
      <c r="O61" s="206">
        <v>69.27</v>
      </c>
      <c r="P61" s="206">
        <v>25.83</v>
      </c>
      <c r="Q61" s="206">
        <v>9.23</v>
      </c>
      <c r="R61" s="206">
        <v>17.559999999999999</v>
      </c>
      <c r="S61" s="206">
        <v>11.2</v>
      </c>
      <c r="T61" s="206">
        <v>0</v>
      </c>
      <c r="U61" s="206">
        <v>39.67</v>
      </c>
      <c r="V61" s="206">
        <v>6</v>
      </c>
      <c r="W61" s="206">
        <v>19.27</v>
      </c>
      <c r="X61" s="206">
        <v>41.37</v>
      </c>
      <c r="Y61" s="206">
        <v>0</v>
      </c>
      <c r="Z61" s="206">
        <v>110.33</v>
      </c>
      <c r="AA61" s="206">
        <v>37.950000000000003</v>
      </c>
      <c r="AB61" s="206">
        <v>0</v>
      </c>
      <c r="AC61" s="206">
        <v>15.16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489.68</v>
      </c>
      <c r="L62" s="206">
        <v>9.0399999999999991</v>
      </c>
      <c r="M62" s="206">
        <v>60.14</v>
      </c>
      <c r="N62" s="206">
        <v>49.08</v>
      </c>
      <c r="O62" s="206">
        <v>69.27</v>
      </c>
      <c r="P62" s="206">
        <v>25.83</v>
      </c>
      <c r="Q62" s="206">
        <v>9.23</v>
      </c>
      <c r="R62" s="206">
        <v>17.559999999999999</v>
      </c>
      <c r="S62" s="206">
        <v>11.2</v>
      </c>
      <c r="T62" s="206">
        <v>0</v>
      </c>
      <c r="U62" s="206">
        <v>39.67</v>
      </c>
      <c r="V62" s="206">
        <v>6</v>
      </c>
      <c r="W62" s="206">
        <v>19.27</v>
      </c>
      <c r="X62" s="206">
        <v>41.37</v>
      </c>
      <c r="Y62" s="206">
        <v>0</v>
      </c>
      <c r="Z62" s="206">
        <v>110.33</v>
      </c>
      <c r="AA62" s="206">
        <v>37.950000000000003</v>
      </c>
      <c r="AB62" s="206">
        <v>0</v>
      </c>
      <c r="AC62" s="206">
        <v>15.16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489.68</v>
      </c>
      <c r="L63" s="206">
        <v>9.0399999999999991</v>
      </c>
      <c r="M63" s="206">
        <v>60.14</v>
      </c>
      <c r="N63" s="206">
        <v>49.08</v>
      </c>
      <c r="O63" s="206">
        <v>69.27</v>
      </c>
      <c r="P63" s="206">
        <v>25.83</v>
      </c>
      <c r="Q63" s="206">
        <v>9.23</v>
      </c>
      <c r="R63" s="206">
        <v>17.559999999999999</v>
      </c>
      <c r="S63" s="206">
        <v>11.2</v>
      </c>
      <c r="T63" s="206">
        <v>0</v>
      </c>
      <c r="U63" s="206">
        <v>39.67</v>
      </c>
      <c r="V63" s="206">
        <v>6</v>
      </c>
      <c r="W63" s="206">
        <v>19.27</v>
      </c>
      <c r="X63" s="206">
        <v>41.37</v>
      </c>
      <c r="Y63" s="206">
        <v>0</v>
      </c>
      <c r="Z63" s="206">
        <v>110.33</v>
      </c>
      <c r="AA63" s="206">
        <v>37.950000000000003</v>
      </c>
      <c r="AB63" s="206">
        <v>0</v>
      </c>
      <c r="AC63" s="206">
        <v>15.16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489.68</v>
      </c>
      <c r="L64" s="206">
        <v>9.0399999999999991</v>
      </c>
      <c r="M64" s="206">
        <v>60.14</v>
      </c>
      <c r="N64" s="206">
        <v>49.08</v>
      </c>
      <c r="O64" s="206">
        <v>69.27</v>
      </c>
      <c r="P64" s="206">
        <v>25.83</v>
      </c>
      <c r="Q64" s="206">
        <v>9.23</v>
      </c>
      <c r="R64" s="206">
        <v>17.559999999999999</v>
      </c>
      <c r="S64" s="206">
        <v>11.2</v>
      </c>
      <c r="T64" s="206">
        <v>0</v>
      </c>
      <c r="U64" s="206">
        <v>39.67</v>
      </c>
      <c r="V64" s="206">
        <v>6</v>
      </c>
      <c r="W64" s="206">
        <v>19.27</v>
      </c>
      <c r="X64" s="206">
        <v>41.37</v>
      </c>
      <c r="Y64" s="206">
        <v>0</v>
      </c>
      <c r="Z64" s="206">
        <v>110.33</v>
      </c>
      <c r="AA64" s="206">
        <v>37.950000000000003</v>
      </c>
      <c r="AB64" s="206">
        <v>0</v>
      </c>
      <c r="AC64" s="206">
        <v>15.16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489.68</v>
      </c>
      <c r="L65" s="206">
        <v>9.0399999999999991</v>
      </c>
      <c r="M65" s="206">
        <v>60.14</v>
      </c>
      <c r="N65" s="206">
        <v>49.08</v>
      </c>
      <c r="O65" s="206">
        <v>69.27</v>
      </c>
      <c r="P65" s="206">
        <v>25.83</v>
      </c>
      <c r="Q65" s="206">
        <v>9.23</v>
      </c>
      <c r="R65" s="206">
        <v>17.559999999999999</v>
      </c>
      <c r="S65" s="206">
        <v>11.2</v>
      </c>
      <c r="T65" s="206">
        <v>0</v>
      </c>
      <c r="U65" s="206">
        <v>39.67</v>
      </c>
      <c r="V65" s="206">
        <v>6</v>
      </c>
      <c r="W65" s="206">
        <v>19.27</v>
      </c>
      <c r="X65" s="206">
        <v>41.37</v>
      </c>
      <c r="Y65" s="206">
        <v>0</v>
      </c>
      <c r="Z65" s="206">
        <v>110.33</v>
      </c>
      <c r="AA65" s="206">
        <v>37.950000000000003</v>
      </c>
      <c r="AB65" s="206">
        <v>0</v>
      </c>
      <c r="AC65" s="206">
        <v>15.16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489.68</v>
      </c>
      <c r="L66" s="206">
        <v>9.0399999999999991</v>
      </c>
      <c r="M66" s="206">
        <v>60.14</v>
      </c>
      <c r="N66" s="206">
        <v>49.08</v>
      </c>
      <c r="O66" s="206">
        <v>69.27</v>
      </c>
      <c r="P66" s="206">
        <v>25.83</v>
      </c>
      <c r="Q66" s="206">
        <v>9.23</v>
      </c>
      <c r="R66" s="206">
        <v>17.559999999999999</v>
      </c>
      <c r="S66" s="206">
        <v>11.2</v>
      </c>
      <c r="T66" s="206">
        <v>0</v>
      </c>
      <c r="U66" s="206">
        <v>39.67</v>
      </c>
      <c r="V66" s="206">
        <v>6</v>
      </c>
      <c r="W66" s="206">
        <v>19.27</v>
      </c>
      <c r="X66" s="206">
        <v>41.37</v>
      </c>
      <c r="Y66" s="206">
        <v>0</v>
      </c>
      <c r="Z66" s="206">
        <v>110.33</v>
      </c>
      <c r="AA66" s="206">
        <v>37.950000000000003</v>
      </c>
      <c r="AB66" s="206">
        <v>0</v>
      </c>
      <c r="AC66" s="206">
        <v>15.16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489.68</v>
      </c>
      <c r="L67" s="206">
        <v>9.0399999999999991</v>
      </c>
      <c r="M67" s="206">
        <v>60.14</v>
      </c>
      <c r="N67" s="206">
        <v>49.08</v>
      </c>
      <c r="O67" s="206">
        <v>69.27</v>
      </c>
      <c r="P67" s="206">
        <v>25.83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39.67</v>
      </c>
      <c r="V67" s="206">
        <v>6</v>
      </c>
      <c r="W67" s="206">
        <v>19.27</v>
      </c>
      <c r="X67" s="206">
        <v>41.37</v>
      </c>
      <c r="Y67" s="206">
        <v>0</v>
      </c>
      <c r="Z67" s="206">
        <v>110.33</v>
      </c>
      <c r="AA67" s="206">
        <v>37.950000000000003</v>
      </c>
      <c r="AB67" s="206">
        <v>0</v>
      </c>
      <c r="AC67" s="206">
        <v>15.16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489.68</v>
      </c>
      <c r="L68" s="206">
        <v>9.0399999999999991</v>
      </c>
      <c r="M68" s="206">
        <v>60.14</v>
      </c>
      <c r="N68" s="206">
        <v>49.08</v>
      </c>
      <c r="O68" s="206">
        <v>69.27</v>
      </c>
      <c r="P68" s="206">
        <v>25.83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39.67</v>
      </c>
      <c r="V68" s="206">
        <v>6</v>
      </c>
      <c r="W68" s="206">
        <v>19.27</v>
      </c>
      <c r="X68" s="206">
        <v>41.37</v>
      </c>
      <c r="Y68" s="206">
        <v>0</v>
      </c>
      <c r="Z68" s="206">
        <v>110.33</v>
      </c>
      <c r="AA68" s="206">
        <v>37.950000000000003</v>
      </c>
      <c r="AB68" s="206">
        <v>0</v>
      </c>
      <c r="AC68" s="206">
        <v>15.16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489.68</v>
      </c>
      <c r="L69" s="206">
        <v>9.0399999999999991</v>
      </c>
      <c r="M69" s="206">
        <v>60.14</v>
      </c>
      <c r="N69" s="206">
        <v>49.08</v>
      </c>
      <c r="O69" s="206">
        <v>69.27</v>
      </c>
      <c r="P69" s="206">
        <v>25.83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39.67</v>
      </c>
      <c r="V69" s="206">
        <v>6</v>
      </c>
      <c r="W69" s="206">
        <v>19.27</v>
      </c>
      <c r="X69" s="206">
        <v>41.37</v>
      </c>
      <c r="Y69" s="206">
        <v>0</v>
      </c>
      <c r="Z69" s="206">
        <v>110.33</v>
      </c>
      <c r="AA69" s="206">
        <v>37.950000000000003</v>
      </c>
      <c r="AB69" s="206">
        <v>0</v>
      </c>
      <c r="AC69" s="206">
        <v>15.16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489.68</v>
      </c>
      <c r="L70" s="206">
        <v>9.0399999999999991</v>
      </c>
      <c r="M70" s="206">
        <v>60.14</v>
      </c>
      <c r="N70" s="206">
        <v>49.08</v>
      </c>
      <c r="O70" s="206">
        <v>69.27</v>
      </c>
      <c r="P70" s="206">
        <v>25.83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39.67</v>
      </c>
      <c r="V70" s="206">
        <v>6</v>
      </c>
      <c r="W70" s="206">
        <v>19.27</v>
      </c>
      <c r="X70" s="206">
        <v>41.37</v>
      </c>
      <c r="Y70" s="206">
        <v>0</v>
      </c>
      <c r="Z70" s="206">
        <v>110.33</v>
      </c>
      <c r="AA70" s="206">
        <v>37.950000000000003</v>
      </c>
      <c r="AB70" s="206">
        <v>0</v>
      </c>
      <c r="AC70" s="206">
        <v>15.16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17.75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489.68</v>
      </c>
      <c r="L71" s="206">
        <v>9.0399999999999991</v>
      </c>
      <c r="M71" s="206">
        <v>60.14</v>
      </c>
      <c r="N71" s="206">
        <v>49.08</v>
      </c>
      <c r="O71" s="206">
        <v>69.27</v>
      </c>
      <c r="P71" s="206">
        <v>25.83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39.67</v>
      </c>
      <c r="V71" s="206">
        <v>6</v>
      </c>
      <c r="W71" s="206">
        <v>19.52</v>
      </c>
      <c r="X71" s="206">
        <v>41.37</v>
      </c>
      <c r="Y71" s="206">
        <v>0</v>
      </c>
      <c r="Z71" s="206">
        <v>110.33</v>
      </c>
      <c r="AA71" s="206">
        <v>37.950000000000003</v>
      </c>
      <c r="AB71" s="206">
        <v>0</v>
      </c>
      <c r="AC71" s="206">
        <v>15.16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130.08000000000001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489.68</v>
      </c>
      <c r="L72" s="206">
        <v>9.0399999999999991</v>
      </c>
      <c r="M72" s="206">
        <v>60.14</v>
      </c>
      <c r="N72" s="206">
        <v>49.08</v>
      </c>
      <c r="O72" s="206">
        <v>69.27</v>
      </c>
      <c r="P72" s="206">
        <v>25.83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39.67</v>
      </c>
      <c r="V72" s="206">
        <v>6</v>
      </c>
      <c r="W72" s="206">
        <v>19.52</v>
      </c>
      <c r="X72" s="206">
        <v>41.37</v>
      </c>
      <c r="Y72" s="206">
        <v>0</v>
      </c>
      <c r="Z72" s="206">
        <v>110.33</v>
      </c>
      <c r="AA72" s="206">
        <v>37.950000000000003</v>
      </c>
      <c r="AB72" s="206">
        <v>0</v>
      </c>
      <c r="AC72" s="206">
        <v>15.16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130.08000000000001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0.28999999999999998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489.68</v>
      </c>
      <c r="L73" s="206">
        <v>9.0399999999999991</v>
      </c>
      <c r="M73" s="206">
        <v>60.14</v>
      </c>
      <c r="N73" s="206">
        <v>49.08</v>
      </c>
      <c r="O73" s="206">
        <v>69.27</v>
      </c>
      <c r="P73" s="206">
        <v>25.83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39.67</v>
      </c>
      <c r="V73" s="206">
        <v>6</v>
      </c>
      <c r="W73" s="206">
        <v>19.52</v>
      </c>
      <c r="X73" s="206">
        <v>41.37</v>
      </c>
      <c r="Y73" s="206">
        <v>0</v>
      </c>
      <c r="Z73" s="206">
        <v>110.33</v>
      </c>
      <c r="AA73" s="206">
        <v>37.950000000000003</v>
      </c>
      <c r="AB73" s="206">
        <v>0</v>
      </c>
      <c r="AC73" s="206">
        <v>15.16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129.63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489.68</v>
      </c>
      <c r="L74" s="206">
        <v>9.0399999999999991</v>
      </c>
      <c r="M74" s="206">
        <v>60.14</v>
      </c>
      <c r="N74" s="206">
        <v>49.08</v>
      </c>
      <c r="O74" s="206">
        <v>69.27</v>
      </c>
      <c r="P74" s="206">
        <v>25.83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39.67</v>
      </c>
      <c r="V74" s="206">
        <v>6</v>
      </c>
      <c r="W74" s="206">
        <v>19.52</v>
      </c>
      <c r="X74" s="206">
        <v>41.37</v>
      </c>
      <c r="Y74" s="206">
        <v>0</v>
      </c>
      <c r="Z74" s="206">
        <v>110.33</v>
      </c>
      <c r="AA74" s="206">
        <v>37.950000000000003</v>
      </c>
      <c r="AB74" s="206">
        <v>0</v>
      </c>
      <c r="AC74" s="206">
        <v>15.16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128.78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489.68</v>
      </c>
      <c r="L75" s="206">
        <v>9.0399999999999991</v>
      </c>
      <c r="M75" s="206">
        <v>60.14</v>
      </c>
      <c r="N75" s="206">
        <v>49.08</v>
      </c>
      <c r="O75" s="206">
        <v>69.27</v>
      </c>
      <c r="P75" s="206">
        <v>25.83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39.67</v>
      </c>
      <c r="V75" s="206">
        <v>6</v>
      </c>
      <c r="W75" s="206">
        <v>19.52</v>
      </c>
      <c r="X75" s="206">
        <v>41.37</v>
      </c>
      <c r="Y75" s="206">
        <v>0</v>
      </c>
      <c r="Z75" s="206">
        <v>110.33</v>
      </c>
      <c r="AA75" s="206">
        <v>37.950000000000003</v>
      </c>
      <c r="AB75" s="206">
        <v>0</v>
      </c>
      <c r="AC75" s="206">
        <v>15.16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128.37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489.68</v>
      </c>
      <c r="L76" s="206">
        <v>9.0399999999999991</v>
      </c>
      <c r="M76" s="206">
        <v>60.14</v>
      </c>
      <c r="N76" s="206">
        <v>49.08</v>
      </c>
      <c r="O76" s="206">
        <v>69.27</v>
      </c>
      <c r="P76" s="206">
        <v>25.83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39.67</v>
      </c>
      <c r="V76" s="206">
        <v>6</v>
      </c>
      <c r="W76" s="206">
        <v>19.52</v>
      </c>
      <c r="X76" s="206">
        <v>41.37</v>
      </c>
      <c r="Y76" s="206">
        <v>0</v>
      </c>
      <c r="Z76" s="206">
        <v>110.33</v>
      </c>
      <c r="AA76" s="206">
        <v>37.950000000000003</v>
      </c>
      <c r="AB76" s="206">
        <v>0</v>
      </c>
      <c r="AC76" s="206">
        <v>15.16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127.97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489.68</v>
      </c>
      <c r="L77" s="206">
        <v>9.0399999999999991</v>
      </c>
      <c r="M77" s="206">
        <v>60.14</v>
      </c>
      <c r="N77" s="206">
        <v>49.08</v>
      </c>
      <c r="O77" s="206">
        <v>69.27</v>
      </c>
      <c r="P77" s="206">
        <v>25.83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39.67</v>
      </c>
      <c r="V77" s="206">
        <v>6</v>
      </c>
      <c r="W77" s="206">
        <v>19.52</v>
      </c>
      <c r="X77" s="206">
        <v>41.37</v>
      </c>
      <c r="Y77" s="206">
        <v>0</v>
      </c>
      <c r="Z77" s="206">
        <v>110.33</v>
      </c>
      <c r="AA77" s="206">
        <v>37.950000000000003</v>
      </c>
      <c r="AB77" s="206">
        <v>0</v>
      </c>
      <c r="AC77" s="206">
        <v>9.94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127.58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489.68</v>
      </c>
      <c r="L78" s="206">
        <v>9.0399999999999991</v>
      </c>
      <c r="M78" s="206">
        <v>60.14</v>
      </c>
      <c r="N78" s="206">
        <v>49.08</v>
      </c>
      <c r="O78" s="206">
        <v>69.27</v>
      </c>
      <c r="P78" s="206">
        <v>25.83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39.67</v>
      </c>
      <c r="V78" s="206">
        <v>6</v>
      </c>
      <c r="W78" s="206">
        <v>19.52</v>
      </c>
      <c r="X78" s="206">
        <v>41.37</v>
      </c>
      <c r="Y78" s="206">
        <v>0</v>
      </c>
      <c r="Z78" s="206">
        <v>110.33</v>
      </c>
      <c r="AA78" s="206">
        <v>37.950000000000003</v>
      </c>
      <c r="AB78" s="206">
        <v>0</v>
      </c>
      <c r="AC78" s="206">
        <v>9.94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127.58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489.68</v>
      </c>
      <c r="L79" s="206">
        <v>9.0399999999999991</v>
      </c>
      <c r="M79" s="206">
        <v>60.14</v>
      </c>
      <c r="N79" s="206">
        <v>49.08</v>
      </c>
      <c r="O79" s="206">
        <v>69.27</v>
      </c>
      <c r="P79" s="206">
        <v>25.83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39.67</v>
      </c>
      <c r="V79" s="206">
        <v>6</v>
      </c>
      <c r="W79" s="206">
        <v>19.52</v>
      </c>
      <c r="X79" s="206">
        <v>41.37</v>
      </c>
      <c r="Y79" s="206">
        <v>0</v>
      </c>
      <c r="Z79" s="206">
        <v>110.33</v>
      </c>
      <c r="AA79" s="206">
        <v>37.950000000000003</v>
      </c>
      <c r="AB79" s="206">
        <v>0</v>
      </c>
      <c r="AC79" s="206">
        <v>15.16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127.58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489.68</v>
      </c>
      <c r="L80" s="206">
        <v>9.0399999999999991</v>
      </c>
      <c r="M80" s="206">
        <v>60.14</v>
      </c>
      <c r="N80" s="206">
        <v>49.08</v>
      </c>
      <c r="O80" s="206">
        <v>69.27</v>
      </c>
      <c r="P80" s="206">
        <v>25.83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39.67</v>
      </c>
      <c r="V80" s="206">
        <v>6</v>
      </c>
      <c r="W80" s="206">
        <v>19.52</v>
      </c>
      <c r="X80" s="206">
        <v>41.37</v>
      </c>
      <c r="Y80" s="206">
        <v>0</v>
      </c>
      <c r="Z80" s="206">
        <v>110.33</v>
      </c>
      <c r="AA80" s="206">
        <v>37.950000000000003</v>
      </c>
      <c r="AB80" s="206">
        <v>0</v>
      </c>
      <c r="AC80" s="206">
        <v>15.16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127.58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489.68</v>
      </c>
      <c r="L81" s="206">
        <v>9.0399999999999991</v>
      </c>
      <c r="M81" s="206">
        <v>60.14</v>
      </c>
      <c r="N81" s="206">
        <v>49.08</v>
      </c>
      <c r="O81" s="206">
        <v>69.27</v>
      </c>
      <c r="P81" s="206">
        <v>25.83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39.67</v>
      </c>
      <c r="V81" s="206">
        <v>6</v>
      </c>
      <c r="W81" s="206">
        <v>19.52</v>
      </c>
      <c r="X81" s="206">
        <v>41.37</v>
      </c>
      <c r="Y81" s="206">
        <v>0</v>
      </c>
      <c r="Z81" s="206">
        <v>110.33</v>
      </c>
      <c r="AA81" s="206">
        <v>37.950000000000003</v>
      </c>
      <c r="AB81" s="206">
        <v>0</v>
      </c>
      <c r="AC81" s="206">
        <v>15.16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127.58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489.68</v>
      </c>
      <c r="L82" s="206">
        <v>9.0399999999999991</v>
      </c>
      <c r="M82" s="206">
        <v>60.14</v>
      </c>
      <c r="N82" s="206">
        <v>49.08</v>
      </c>
      <c r="O82" s="206">
        <v>69.27</v>
      </c>
      <c r="P82" s="206">
        <v>25.83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39.67</v>
      </c>
      <c r="V82" s="206">
        <v>6</v>
      </c>
      <c r="W82" s="206">
        <v>19.52</v>
      </c>
      <c r="X82" s="206">
        <v>41.37</v>
      </c>
      <c r="Y82" s="206">
        <v>0</v>
      </c>
      <c r="Z82" s="206">
        <v>110.33</v>
      </c>
      <c r="AA82" s="206">
        <v>37.950000000000003</v>
      </c>
      <c r="AB82" s="206">
        <v>0</v>
      </c>
      <c r="AC82" s="206">
        <v>15.16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127.58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489.68</v>
      </c>
      <c r="L83" s="206">
        <v>9.0399999999999991</v>
      </c>
      <c r="M83" s="206">
        <v>60.14</v>
      </c>
      <c r="N83" s="206">
        <v>49.08</v>
      </c>
      <c r="O83" s="206">
        <v>69.27</v>
      </c>
      <c r="P83" s="206">
        <v>25.83</v>
      </c>
      <c r="Q83" s="206">
        <v>9.07</v>
      </c>
      <c r="R83" s="206">
        <v>17.559999999999999</v>
      </c>
      <c r="S83" s="206">
        <v>10.96</v>
      </c>
      <c r="T83" s="206">
        <v>0</v>
      </c>
      <c r="U83" s="206">
        <v>39.67</v>
      </c>
      <c r="V83" s="206">
        <v>6</v>
      </c>
      <c r="W83" s="206">
        <v>19.52</v>
      </c>
      <c r="X83" s="206">
        <v>41.37</v>
      </c>
      <c r="Y83" s="206">
        <v>0</v>
      </c>
      <c r="Z83" s="206">
        <v>110.33</v>
      </c>
      <c r="AA83" s="206">
        <v>37.950000000000003</v>
      </c>
      <c r="AB83" s="206">
        <v>0</v>
      </c>
      <c r="AC83" s="206">
        <v>15.16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489.68</v>
      </c>
      <c r="L84" s="206">
        <v>9.0399999999999991</v>
      </c>
      <c r="M84" s="206">
        <v>60.14</v>
      </c>
      <c r="N84" s="206">
        <v>49.08</v>
      </c>
      <c r="O84" s="206">
        <v>69.27</v>
      </c>
      <c r="P84" s="206">
        <v>25.83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39.67</v>
      </c>
      <c r="V84" s="206">
        <v>6</v>
      </c>
      <c r="W84" s="206">
        <v>19.52</v>
      </c>
      <c r="X84" s="206">
        <v>41.37</v>
      </c>
      <c r="Y84" s="206">
        <v>0</v>
      </c>
      <c r="Z84" s="206">
        <v>110.33</v>
      </c>
      <c r="AA84" s="206">
        <v>37.950000000000003</v>
      </c>
      <c r="AB84" s="206">
        <v>0</v>
      </c>
      <c r="AC84" s="206">
        <v>15.16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489.68</v>
      </c>
      <c r="L85" s="206">
        <v>9.0399999999999991</v>
      </c>
      <c r="M85" s="206">
        <v>60.14</v>
      </c>
      <c r="N85" s="206">
        <v>49.08</v>
      </c>
      <c r="O85" s="206">
        <v>69.27</v>
      </c>
      <c r="P85" s="206">
        <v>25.83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39.67</v>
      </c>
      <c r="V85" s="206">
        <v>6</v>
      </c>
      <c r="W85" s="206">
        <v>19.52</v>
      </c>
      <c r="X85" s="206">
        <v>41.37</v>
      </c>
      <c r="Y85" s="206">
        <v>0</v>
      </c>
      <c r="Z85" s="206">
        <v>110.33</v>
      </c>
      <c r="AA85" s="206">
        <v>37.950000000000003</v>
      </c>
      <c r="AB85" s="206">
        <v>0</v>
      </c>
      <c r="AC85" s="206">
        <v>15.16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489.68</v>
      </c>
      <c r="L86" s="206">
        <v>9.0399999999999991</v>
      </c>
      <c r="M86" s="206">
        <v>60.14</v>
      </c>
      <c r="N86" s="206">
        <v>49.08</v>
      </c>
      <c r="O86" s="206">
        <v>69.27</v>
      </c>
      <c r="P86" s="206">
        <v>25.83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39.67</v>
      </c>
      <c r="V86" s="206">
        <v>6</v>
      </c>
      <c r="W86" s="206">
        <v>19.52</v>
      </c>
      <c r="X86" s="206">
        <v>41.37</v>
      </c>
      <c r="Y86" s="206">
        <v>0</v>
      </c>
      <c r="Z86" s="206">
        <v>110.33</v>
      </c>
      <c r="AA86" s="206">
        <v>37.950000000000003</v>
      </c>
      <c r="AB86" s="206">
        <v>0</v>
      </c>
      <c r="AC86" s="206">
        <v>15.16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489.68</v>
      </c>
      <c r="L87" s="206">
        <v>9.0399999999999991</v>
      </c>
      <c r="M87" s="206">
        <v>60.14</v>
      </c>
      <c r="N87" s="206">
        <v>49.08</v>
      </c>
      <c r="O87" s="206">
        <v>69.27</v>
      </c>
      <c r="P87" s="206">
        <v>25.83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39.67</v>
      </c>
      <c r="V87" s="206">
        <v>6</v>
      </c>
      <c r="W87" s="206">
        <v>19.52</v>
      </c>
      <c r="X87" s="206">
        <v>41.37</v>
      </c>
      <c r="Y87" s="206">
        <v>0</v>
      </c>
      <c r="Z87" s="206">
        <v>110.33</v>
      </c>
      <c r="AA87" s="206">
        <v>37.950000000000003</v>
      </c>
      <c r="AB87" s="206">
        <v>0</v>
      </c>
      <c r="AC87" s="206">
        <v>15.16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489.68</v>
      </c>
      <c r="L88" s="206">
        <v>9.0399999999999991</v>
      </c>
      <c r="M88" s="206">
        <v>60.14</v>
      </c>
      <c r="N88" s="206">
        <v>49.08</v>
      </c>
      <c r="O88" s="206">
        <v>69.27</v>
      </c>
      <c r="P88" s="206">
        <v>25.83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39.67</v>
      </c>
      <c r="V88" s="206">
        <v>6</v>
      </c>
      <c r="W88" s="206">
        <v>19.52</v>
      </c>
      <c r="X88" s="206">
        <v>41.37</v>
      </c>
      <c r="Y88" s="206">
        <v>0</v>
      </c>
      <c r="Z88" s="206">
        <v>110.33</v>
      </c>
      <c r="AA88" s="206">
        <v>37.950000000000003</v>
      </c>
      <c r="AB88" s="206">
        <v>0</v>
      </c>
      <c r="AC88" s="206">
        <v>15.16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489.68</v>
      </c>
      <c r="L89" s="206">
        <v>9.0399999999999991</v>
      </c>
      <c r="M89" s="206">
        <v>60.14</v>
      </c>
      <c r="N89" s="206">
        <v>49.08</v>
      </c>
      <c r="O89" s="206">
        <v>69.27</v>
      </c>
      <c r="P89" s="206">
        <v>25.83</v>
      </c>
      <c r="Q89" s="206">
        <v>9.07</v>
      </c>
      <c r="R89" s="206">
        <v>17.559999999999999</v>
      </c>
      <c r="S89" s="206">
        <v>10.96</v>
      </c>
      <c r="T89" s="206">
        <v>0</v>
      </c>
      <c r="U89" s="206">
        <v>39.67</v>
      </c>
      <c r="V89" s="206">
        <v>6</v>
      </c>
      <c r="W89" s="206">
        <v>19.52</v>
      </c>
      <c r="X89" s="206">
        <v>41.37</v>
      </c>
      <c r="Y89" s="206">
        <v>0</v>
      </c>
      <c r="Z89" s="206">
        <v>110.33</v>
      </c>
      <c r="AA89" s="206">
        <v>37.950000000000003</v>
      </c>
      <c r="AB89" s="206">
        <v>0</v>
      </c>
      <c r="AC89" s="206">
        <v>15.16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79.59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489.68</v>
      </c>
      <c r="L90" s="206">
        <v>9.0399999999999991</v>
      </c>
      <c r="M90" s="206">
        <v>60.14</v>
      </c>
      <c r="N90" s="206">
        <v>49.08</v>
      </c>
      <c r="O90" s="206">
        <v>69.27</v>
      </c>
      <c r="P90" s="206">
        <v>25.83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39.67</v>
      </c>
      <c r="V90" s="206">
        <v>6</v>
      </c>
      <c r="W90" s="206">
        <v>19.52</v>
      </c>
      <c r="X90" s="206">
        <v>41.37</v>
      </c>
      <c r="Y90" s="206">
        <v>0</v>
      </c>
      <c r="Z90" s="206">
        <v>110.33</v>
      </c>
      <c r="AA90" s="206">
        <v>37.950000000000003</v>
      </c>
      <c r="AB90" s="206">
        <v>0</v>
      </c>
      <c r="AC90" s="206">
        <v>15.16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489.67</v>
      </c>
      <c r="L91" s="206">
        <v>9.0399999999999991</v>
      </c>
      <c r="M91" s="206">
        <v>60.14</v>
      </c>
      <c r="N91" s="206">
        <v>49.08</v>
      </c>
      <c r="O91" s="206">
        <v>69.27</v>
      </c>
      <c r="P91" s="206">
        <v>25.83</v>
      </c>
      <c r="Q91" s="206">
        <v>9.08</v>
      </c>
      <c r="R91" s="206">
        <v>17.559999999999999</v>
      </c>
      <c r="S91" s="206">
        <v>11.44</v>
      </c>
      <c r="T91" s="206">
        <v>0</v>
      </c>
      <c r="U91" s="206">
        <v>39.67</v>
      </c>
      <c r="V91" s="206">
        <v>6</v>
      </c>
      <c r="W91" s="206">
        <v>19.52</v>
      </c>
      <c r="X91" s="206">
        <v>41.37</v>
      </c>
      <c r="Y91" s="206">
        <v>0</v>
      </c>
      <c r="Z91" s="206">
        <v>110.33</v>
      </c>
      <c r="AA91" s="206">
        <v>37.950000000000003</v>
      </c>
      <c r="AB91" s="206">
        <v>0</v>
      </c>
      <c r="AC91" s="206">
        <v>15.16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489.67</v>
      </c>
      <c r="L92" s="206">
        <v>9.0399999999999991</v>
      </c>
      <c r="M92" s="206">
        <v>60.14</v>
      </c>
      <c r="N92" s="206">
        <v>49.08</v>
      </c>
      <c r="O92" s="206">
        <v>69.27</v>
      </c>
      <c r="P92" s="206">
        <v>25.83</v>
      </c>
      <c r="Q92" s="206">
        <v>9.08</v>
      </c>
      <c r="R92" s="206">
        <v>17.559999999999999</v>
      </c>
      <c r="S92" s="206">
        <v>10.96</v>
      </c>
      <c r="T92" s="206">
        <v>0</v>
      </c>
      <c r="U92" s="206">
        <v>39.67</v>
      </c>
      <c r="V92" s="206">
        <v>6</v>
      </c>
      <c r="W92" s="206">
        <v>19.52</v>
      </c>
      <c r="X92" s="206">
        <v>41.37</v>
      </c>
      <c r="Y92" s="206">
        <v>0</v>
      </c>
      <c r="Z92" s="206">
        <v>110.33</v>
      </c>
      <c r="AA92" s="206">
        <v>37.950000000000003</v>
      </c>
      <c r="AB92" s="206">
        <v>0</v>
      </c>
      <c r="AC92" s="206">
        <v>15.16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489.67</v>
      </c>
      <c r="L93" s="206">
        <v>9.0399999999999991</v>
      </c>
      <c r="M93" s="206">
        <v>60.14</v>
      </c>
      <c r="N93" s="206">
        <v>49.08</v>
      </c>
      <c r="O93" s="206">
        <v>69.27</v>
      </c>
      <c r="P93" s="206">
        <v>25.83</v>
      </c>
      <c r="Q93" s="206">
        <v>9.08</v>
      </c>
      <c r="R93" s="206">
        <v>17.559999999999999</v>
      </c>
      <c r="S93" s="206">
        <v>10.96</v>
      </c>
      <c r="T93" s="206">
        <v>0</v>
      </c>
      <c r="U93" s="206">
        <v>39.67</v>
      </c>
      <c r="V93" s="206">
        <v>6.26</v>
      </c>
      <c r="W93" s="206">
        <v>20.38</v>
      </c>
      <c r="X93" s="206">
        <v>42.03</v>
      </c>
      <c r="Y93" s="206">
        <v>0</v>
      </c>
      <c r="Z93" s="206">
        <v>110.33</v>
      </c>
      <c r="AA93" s="206">
        <v>37.950000000000003</v>
      </c>
      <c r="AB93" s="206">
        <v>0</v>
      </c>
      <c r="AC93" s="206">
        <v>15.16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453.4</v>
      </c>
      <c r="L94" s="206">
        <v>2.75</v>
      </c>
      <c r="M94" s="206">
        <v>60.14</v>
      </c>
      <c r="N94" s="206">
        <v>49.08</v>
      </c>
      <c r="O94" s="206">
        <v>69.27</v>
      </c>
      <c r="P94" s="206">
        <v>25.83</v>
      </c>
      <c r="Q94" s="206">
        <v>4.6500000000000004</v>
      </c>
      <c r="R94" s="206">
        <v>17.559999999999999</v>
      </c>
      <c r="S94" s="206">
        <v>4.59</v>
      </c>
      <c r="T94" s="206">
        <v>0</v>
      </c>
      <c r="U94" s="206">
        <v>39.67</v>
      </c>
      <c r="V94" s="206">
        <v>6</v>
      </c>
      <c r="W94" s="206">
        <v>19.52</v>
      </c>
      <c r="X94" s="206">
        <v>41.37</v>
      </c>
      <c r="Y94" s="206">
        <v>0</v>
      </c>
      <c r="Z94" s="206">
        <v>110.33</v>
      </c>
      <c r="AA94" s="206">
        <v>37.950000000000003</v>
      </c>
      <c r="AB94" s="206">
        <v>0</v>
      </c>
      <c r="AC94" s="206">
        <v>15.16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401.19</v>
      </c>
      <c r="L95" s="206">
        <v>2.75</v>
      </c>
      <c r="M95" s="206">
        <v>60.14</v>
      </c>
      <c r="N95" s="206">
        <v>49.08</v>
      </c>
      <c r="O95" s="206">
        <v>69.27</v>
      </c>
      <c r="P95" s="206">
        <v>25.83</v>
      </c>
      <c r="Q95" s="206">
        <v>4.6500000000000004</v>
      </c>
      <c r="R95" s="206">
        <v>17.559999999999999</v>
      </c>
      <c r="S95" s="206">
        <v>4.59</v>
      </c>
      <c r="T95" s="206">
        <v>0</v>
      </c>
      <c r="U95" s="206">
        <v>39.67</v>
      </c>
      <c r="V95" s="206">
        <v>5.99</v>
      </c>
      <c r="W95" s="206">
        <v>19.52</v>
      </c>
      <c r="X95" s="206">
        <v>41.37</v>
      </c>
      <c r="Y95" s="206">
        <v>0</v>
      </c>
      <c r="Z95" s="206">
        <v>110.33</v>
      </c>
      <c r="AA95" s="206">
        <v>37.950000000000003</v>
      </c>
      <c r="AB95" s="206">
        <v>0</v>
      </c>
      <c r="AC95" s="206">
        <v>15.16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350.82</v>
      </c>
      <c r="L96" s="206">
        <v>2.75</v>
      </c>
      <c r="M96" s="206">
        <v>60.14</v>
      </c>
      <c r="N96" s="206">
        <v>49.08</v>
      </c>
      <c r="O96" s="206">
        <v>69.27</v>
      </c>
      <c r="P96" s="206">
        <v>25.83</v>
      </c>
      <c r="Q96" s="206">
        <v>4.6500000000000004</v>
      </c>
      <c r="R96" s="206">
        <v>17.559999999999999</v>
      </c>
      <c r="S96" s="206">
        <v>4.79</v>
      </c>
      <c r="T96" s="206">
        <v>0</v>
      </c>
      <c r="U96" s="206">
        <v>39.67</v>
      </c>
      <c r="V96" s="206">
        <v>6</v>
      </c>
      <c r="W96" s="206">
        <v>19.52</v>
      </c>
      <c r="X96" s="206">
        <v>41.37</v>
      </c>
      <c r="Y96" s="206">
        <v>0</v>
      </c>
      <c r="Z96" s="206">
        <v>110.33</v>
      </c>
      <c r="AA96" s="206">
        <v>37.950000000000003</v>
      </c>
      <c r="AB96" s="206">
        <v>0</v>
      </c>
      <c r="AC96" s="206">
        <v>15.16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295.14</v>
      </c>
      <c r="L97" s="206">
        <v>2.77</v>
      </c>
      <c r="M97" s="206">
        <v>60.14</v>
      </c>
      <c r="N97" s="206">
        <v>49.08</v>
      </c>
      <c r="O97" s="206">
        <v>69.27</v>
      </c>
      <c r="P97" s="206">
        <v>25.83</v>
      </c>
      <c r="Q97" s="206">
        <v>4.8499999999999996</v>
      </c>
      <c r="R97" s="206">
        <v>17.559999999999999</v>
      </c>
      <c r="S97" s="206">
        <v>4.79</v>
      </c>
      <c r="T97" s="206">
        <v>0</v>
      </c>
      <c r="U97" s="206">
        <v>39.67</v>
      </c>
      <c r="V97" s="206">
        <v>6</v>
      </c>
      <c r="W97" s="206">
        <v>19.52</v>
      </c>
      <c r="X97" s="206">
        <v>41.37</v>
      </c>
      <c r="Y97" s="206">
        <v>0</v>
      </c>
      <c r="Z97" s="206">
        <v>110.33</v>
      </c>
      <c r="AA97" s="206">
        <v>37.950000000000003</v>
      </c>
      <c r="AB97" s="206">
        <v>0</v>
      </c>
      <c r="AC97" s="206">
        <v>15.16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267.7</v>
      </c>
      <c r="L98" s="206">
        <v>2.77</v>
      </c>
      <c r="M98" s="206">
        <v>60.14</v>
      </c>
      <c r="N98" s="206">
        <v>49.08</v>
      </c>
      <c r="O98" s="206">
        <v>69.27</v>
      </c>
      <c r="P98" s="206">
        <v>25.83</v>
      </c>
      <c r="Q98" s="206">
        <v>4.8499999999999996</v>
      </c>
      <c r="R98" s="206">
        <v>17.559999999999999</v>
      </c>
      <c r="S98" s="206">
        <v>4.79</v>
      </c>
      <c r="T98" s="206">
        <v>0</v>
      </c>
      <c r="U98" s="206">
        <v>39.67</v>
      </c>
      <c r="V98" s="206">
        <v>6</v>
      </c>
      <c r="W98" s="206">
        <v>19.52</v>
      </c>
      <c r="X98" s="206">
        <v>41.37</v>
      </c>
      <c r="Y98" s="206">
        <v>0</v>
      </c>
      <c r="Z98" s="206">
        <v>110.33</v>
      </c>
      <c r="AA98" s="206">
        <v>37.950000000000003</v>
      </c>
      <c r="AB98" s="206">
        <v>0</v>
      </c>
      <c r="AC98" s="206">
        <v>15.16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10.246147500000003</v>
      </c>
      <c r="L99">
        <f t="shared" si="0"/>
        <v>0.16942499999999999</v>
      </c>
      <c r="M99">
        <f t="shared" si="0"/>
        <v>1.4433600000000015</v>
      </c>
      <c r="N99">
        <f t="shared" si="0"/>
        <v>1.1779199999999987</v>
      </c>
      <c r="O99">
        <f t="shared" si="0"/>
        <v>1.662480000000004</v>
      </c>
      <c r="P99">
        <f t="shared" si="0"/>
        <v>0.61991999999999914</v>
      </c>
      <c r="Q99">
        <f t="shared" si="0"/>
        <v>0.18280250000000026</v>
      </c>
      <c r="R99">
        <f t="shared" si="0"/>
        <v>0.37237499999999923</v>
      </c>
      <c r="S99">
        <f t="shared" si="0"/>
        <v>0.22274000000000022</v>
      </c>
      <c r="T99">
        <f t="shared" si="0"/>
        <v>0</v>
      </c>
      <c r="U99">
        <f t="shared" si="0"/>
        <v>0.98777250000000127</v>
      </c>
      <c r="V99">
        <f t="shared" si="0"/>
        <v>0.109335</v>
      </c>
      <c r="W99">
        <f t="shared" si="0"/>
        <v>0.37983499999999987</v>
      </c>
      <c r="X99">
        <f t="shared" si="0"/>
        <v>0.84103999999999857</v>
      </c>
      <c r="Y99">
        <f t="shared" si="0"/>
        <v>0</v>
      </c>
      <c r="Z99">
        <f t="shared" si="0"/>
        <v>2.3984399999999986</v>
      </c>
      <c r="AA99">
        <f t="shared" si="0"/>
        <v>0.81215249999999917</v>
      </c>
      <c r="AB99">
        <f t="shared" si="0"/>
        <v>0</v>
      </c>
      <c r="AC99">
        <f t="shared" si="0"/>
        <v>0.35608500000000032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2.3955175000000017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0.39744499999999999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82.71</v>
      </c>
      <c r="L3" s="206">
        <v>22.08</v>
      </c>
      <c r="M3" s="206">
        <v>0</v>
      </c>
      <c r="N3" s="206">
        <v>28.37</v>
      </c>
      <c r="O3" s="206">
        <v>47.62</v>
      </c>
      <c r="P3" s="206">
        <v>64.78</v>
      </c>
      <c r="Q3" s="206">
        <v>2.64</v>
      </c>
      <c r="R3" s="206">
        <v>5</v>
      </c>
      <c r="S3" s="206">
        <v>3.31</v>
      </c>
      <c r="T3" s="206">
        <v>0</v>
      </c>
      <c r="U3" s="206">
        <v>264.19</v>
      </c>
      <c r="V3" s="206">
        <v>0.71</v>
      </c>
      <c r="W3" s="206">
        <v>4.8</v>
      </c>
      <c r="X3" s="206">
        <v>12.4</v>
      </c>
      <c r="Y3" s="206">
        <v>0</v>
      </c>
      <c r="Z3" s="206">
        <v>27.78</v>
      </c>
      <c r="AA3" s="206">
        <v>9.58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82.7</v>
      </c>
      <c r="L4" s="206">
        <v>22.08</v>
      </c>
      <c r="M4" s="206">
        <v>0</v>
      </c>
      <c r="N4" s="206">
        <v>28.37</v>
      </c>
      <c r="O4" s="206">
        <v>47.62</v>
      </c>
      <c r="P4" s="206">
        <v>64.78</v>
      </c>
      <c r="Q4" s="206">
        <v>2.64</v>
      </c>
      <c r="R4" s="206">
        <v>5</v>
      </c>
      <c r="S4" s="206">
        <v>3.31</v>
      </c>
      <c r="T4" s="206">
        <v>0</v>
      </c>
      <c r="U4" s="206">
        <v>264.19</v>
      </c>
      <c r="V4" s="206">
        <v>0</v>
      </c>
      <c r="W4" s="206">
        <v>4.79</v>
      </c>
      <c r="X4" s="206">
        <v>10.54</v>
      </c>
      <c r="Y4" s="206">
        <v>0</v>
      </c>
      <c r="Z4" s="206">
        <v>27.78</v>
      </c>
      <c r="AA4" s="206">
        <v>9.58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82.71</v>
      </c>
      <c r="L5" s="206">
        <v>22.08</v>
      </c>
      <c r="M5" s="206">
        <v>0</v>
      </c>
      <c r="N5" s="206">
        <v>28.37</v>
      </c>
      <c r="O5" s="206">
        <v>47.62</v>
      </c>
      <c r="P5" s="206">
        <v>64.78</v>
      </c>
      <c r="Q5" s="206">
        <v>2.64</v>
      </c>
      <c r="R5" s="206">
        <v>5</v>
      </c>
      <c r="S5" s="206">
        <v>3.31</v>
      </c>
      <c r="T5" s="206">
        <v>0</v>
      </c>
      <c r="U5" s="206">
        <v>264.19</v>
      </c>
      <c r="V5" s="206">
        <v>0</v>
      </c>
      <c r="W5" s="206">
        <v>4.79</v>
      </c>
      <c r="X5" s="206">
        <v>10.54</v>
      </c>
      <c r="Y5" s="206">
        <v>0</v>
      </c>
      <c r="Z5" s="206">
        <v>28.5</v>
      </c>
      <c r="AA5" s="206">
        <v>9.58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82.7</v>
      </c>
      <c r="L6" s="206">
        <v>22.08</v>
      </c>
      <c r="M6" s="206">
        <v>0</v>
      </c>
      <c r="N6" s="206">
        <v>28.37</v>
      </c>
      <c r="O6" s="206">
        <v>47.62</v>
      </c>
      <c r="P6" s="206">
        <v>64.78</v>
      </c>
      <c r="Q6" s="206">
        <v>2.64</v>
      </c>
      <c r="R6" s="206">
        <v>5</v>
      </c>
      <c r="S6" s="206">
        <v>3.31</v>
      </c>
      <c r="T6" s="206">
        <v>0</v>
      </c>
      <c r="U6" s="206">
        <v>264.19</v>
      </c>
      <c r="V6" s="206">
        <v>0</v>
      </c>
      <c r="W6" s="206">
        <v>4.79</v>
      </c>
      <c r="X6" s="206">
        <v>10.54</v>
      </c>
      <c r="Y6" s="206">
        <v>0</v>
      </c>
      <c r="Z6" s="206">
        <v>28.49</v>
      </c>
      <c r="AA6" s="206">
        <v>9.58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82.71</v>
      </c>
      <c r="L7" s="206">
        <v>22.08</v>
      </c>
      <c r="M7" s="206">
        <v>0</v>
      </c>
      <c r="N7" s="206">
        <v>28.37</v>
      </c>
      <c r="O7" s="206">
        <v>47.62</v>
      </c>
      <c r="P7" s="206">
        <v>64.78</v>
      </c>
      <c r="Q7" s="206">
        <v>2.59</v>
      </c>
      <c r="R7" s="206">
        <v>5</v>
      </c>
      <c r="S7" s="206">
        <v>3.36</v>
      </c>
      <c r="T7" s="206">
        <v>0</v>
      </c>
      <c r="U7" s="206">
        <v>264.19</v>
      </c>
      <c r="V7" s="206">
        <v>0</v>
      </c>
      <c r="W7" s="206">
        <v>4.79</v>
      </c>
      <c r="X7" s="206">
        <v>10.54</v>
      </c>
      <c r="Y7" s="206">
        <v>0</v>
      </c>
      <c r="Z7" s="206">
        <v>28.48</v>
      </c>
      <c r="AA7" s="206">
        <v>9.58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82.7</v>
      </c>
      <c r="L8" s="206">
        <v>22.08</v>
      </c>
      <c r="M8" s="206">
        <v>0</v>
      </c>
      <c r="N8" s="206">
        <v>28.37</v>
      </c>
      <c r="O8" s="206">
        <v>47.62</v>
      </c>
      <c r="P8" s="206">
        <v>64.78</v>
      </c>
      <c r="Q8" s="206">
        <v>2.59</v>
      </c>
      <c r="R8" s="206">
        <v>5</v>
      </c>
      <c r="S8" s="206">
        <v>3.36</v>
      </c>
      <c r="T8" s="206">
        <v>0</v>
      </c>
      <c r="U8" s="206">
        <v>264.19</v>
      </c>
      <c r="V8" s="206">
        <v>0</v>
      </c>
      <c r="W8" s="206">
        <v>4.79</v>
      </c>
      <c r="X8" s="206">
        <v>10.54</v>
      </c>
      <c r="Y8" s="206">
        <v>0</v>
      </c>
      <c r="Z8" s="206">
        <v>28.45</v>
      </c>
      <c r="AA8" s="206">
        <v>9.58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82.71</v>
      </c>
      <c r="L9" s="206">
        <v>22.08</v>
      </c>
      <c r="M9" s="206">
        <v>0</v>
      </c>
      <c r="N9" s="206">
        <v>28.37</v>
      </c>
      <c r="O9" s="206">
        <v>47.62</v>
      </c>
      <c r="P9" s="206">
        <v>64.78</v>
      </c>
      <c r="Q9" s="206">
        <v>2.59</v>
      </c>
      <c r="R9" s="206">
        <v>5</v>
      </c>
      <c r="S9" s="206">
        <v>3.36</v>
      </c>
      <c r="T9" s="206">
        <v>0</v>
      </c>
      <c r="U9" s="206">
        <v>264.19</v>
      </c>
      <c r="V9" s="206">
        <v>0</v>
      </c>
      <c r="W9" s="206">
        <v>4.79</v>
      </c>
      <c r="X9" s="206">
        <v>10.54</v>
      </c>
      <c r="Y9" s="206">
        <v>0</v>
      </c>
      <c r="Z9" s="206">
        <v>27.78</v>
      </c>
      <c r="AA9" s="206">
        <v>9.58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82.7</v>
      </c>
      <c r="L10" s="206">
        <v>22.08</v>
      </c>
      <c r="M10" s="206">
        <v>0</v>
      </c>
      <c r="N10" s="206">
        <v>28.37</v>
      </c>
      <c r="O10" s="206">
        <v>47.62</v>
      </c>
      <c r="P10" s="206">
        <v>64.78</v>
      </c>
      <c r="Q10" s="206">
        <v>2.59</v>
      </c>
      <c r="R10" s="206">
        <v>5</v>
      </c>
      <c r="S10" s="206">
        <v>3.36</v>
      </c>
      <c r="T10" s="206">
        <v>0</v>
      </c>
      <c r="U10" s="206">
        <v>264.19</v>
      </c>
      <c r="V10" s="206">
        <v>0</v>
      </c>
      <c r="W10" s="206">
        <v>4.79</v>
      </c>
      <c r="X10" s="206">
        <v>10.54</v>
      </c>
      <c r="Y10" s="206">
        <v>0</v>
      </c>
      <c r="Z10" s="206">
        <v>27.78</v>
      </c>
      <c r="AA10" s="206">
        <v>9.58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82.71</v>
      </c>
      <c r="L11" s="206">
        <v>22.08</v>
      </c>
      <c r="M11" s="206">
        <v>0</v>
      </c>
      <c r="N11" s="206">
        <v>28.37</v>
      </c>
      <c r="O11" s="206">
        <v>47.62</v>
      </c>
      <c r="P11" s="206">
        <v>64.78</v>
      </c>
      <c r="Q11" s="206">
        <v>2.59</v>
      </c>
      <c r="R11" s="206">
        <v>5</v>
      </c>
      <c r="S11" s="206">
        <v>3.36</v>
      </c>
      <c r="T11" s="206">
        <v>0</v>
      </c>
      <c r="U11" s="206">
        <v>264.19</v>
      </c>
      <c r="V11" s="206">
        <v>0</v>
      </c>
      <c r="W11" s="206">
        <v>4.79</v>
      </c>
      <c r="X11" s="206">
        <v>10.54</v>
      </c>
      <c r="Y11" s="206">
        <v>0</v>
      </c>
      <c r="Z11" s="206">
        <v>27.78</v>
      </c>
      <c r="AA11" s="206">
        <v>9.58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82.7</v>
      </c>
      <c r="L12" s="206">
        <v>22.08</v>
      </c>
      <c r="M12" s="206">
        <v>0</v>
      </c>
      <c r="N12" s="206">
        <v>28.37</v>
      </c>
      <c r="O12" s="206">
        <v>47.62</v>
      </c>
      <c r="P12" s="206">
        <v>64.78</v>
      </c>
      <c r="Q12" s="206">
        <v>2.59</v>
      </c>
      <c r="R12" s="206">
        <v>5.37</v>
      </c>
      <c r="S12" s="206">
        <v>3.36</v>
      </c>
      <c r="T12" s="206">
        <v>0</v>
      </c>
      <c r="U12" s="206">
        <v>264.19</v>
      </c>
      <c r="V12" s="206">
        <v>0</v>
      </c>
      <c r="W12" s="206">
        <v>4.79</v>
      </c>
      <c r="X12" s="206">
        <v>10.54</v>
      </c>
      <c r="Y12" s="206">
        <v>0</v>
      </c>
      <c r="Z12" s="206">
        <v>27.78</v>
      </c>
      <c r="AA12" s="206">
        <v>9.58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82.71</v>
      </c>
      <c r="L13" s="206">
        <v>22.08</v>
      </c>
      <c r="M13" s="206">
        <v>0</v>
      </c>
      <c r="N13" s="206">
        <v>28.37</v>
      </c>
      <c r="O13" s="206">
        <v>47.62</v>
      </c>
      <c r="P13" s="206">
        <v>64.78</v>
      </c>
      <c r="Q13" s="206">
        <v>2.82</v>
      </c>
      <c r="R13" s="206">
        <v>5.37</v>
      </c>
      <c r="S13" s="206">
        <v>3.36</v>
      </c>
      <c r="T13" s="206">
        <v>0</v>
      </c>
      <c r="U13" s="206">
        <v>264.19</v>
      </c>
      <c r="V13" s="206">
        <v>0</v>
      </c>
      <c r="W13" s="206">
        <v>4.79</v>
      </c>
      <c r="X13" s="206">
        <v>10.54</v>
      </c>
      <c r="Y13" s="206">
        <v>0</v>
      </c>
      <c r="Z13" s="206">
        <v>27.78</v>
      </c>
      <c r="AA13" s="206">
        <v>9.58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82.7</v>
      </c>
      <c r="L14" s="206">
        <v>22.08</v>
      </c>
      <c r="M14" s="206">
        <v>0</v>
      </c>
      <c r="N14" s="206">
        <v>28.37</v>
      </c>
      <c r="O14" s="206">
        <v>47.62</v>
      </c>
      <c r="P14" s="206">
        <v>64.78</v>
      </c>
      <c r="Q14" s="206">
        <v>2.82</v>
      </c>
      <c r="R14" s="206">
        <v>5.37</v>
      </c>
      <c r="S14" s="206">
        <v>3.36</v>
      </c>
      <c r="T14" s="206">
        <v>0</v>
      </c>
      <c r="U14" s="206">
        <v>264.19</v>
      </c>
      <c r="V14" s="206">
        <v>0</v>
      </c>
      <c r="W14" s="206">
        <v>4.79</v>
      </c>
      <c r="X14" s="206">
        <v>10.54</v>
      </c>
      <c r="Y14" s="206">
        <v>0</v>
      </c>
      <c r="Z14" s="206">
        <v>27.78</v>
      </c>
      <c r="AA14" s="206">
        <v>9.58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82.71</v>
      </c>
      <c r="L15" s="206">
        <v>22.08</v>
      </c>
      <c r="M15" s="206">
        <v>0</v>
      </c>
      <c r="N15" s="206">
        <v>28.37</v>
      </c>
      <c r="O15" s="206">
        <v>47.62</v>
      </c>
      <c r="P15" s="206">
        <v>64.78</v>
      </c>
      <c r="Q15" s="206">
        <v>2.82</v>
      </c>
      <c r="R15" s="206">
        <v>5.37</v>
      </c>
      <c r="S15" s="206">
        <v>3.36</v>
      </c>
      <c r="T15" s="206">
        <v>0</v>
      </c>
      <c r="U15" s="206">
        <v>255.5</v>
      </c>
      <c r="V15" s="206">
        <v>0</v>
      </c>
      <c r="W15" s="206">
        <v>4.79</v>
      </c>
      <c r="X15" s="206">
        <v>10.54</v>
      </c>
      <c r="Y15" s="206">
        <v>0</v>
      </c>
      <c r="Z15" s="206">
        <v>27.78</v>
      </c>
      <c r="AA15" s="206">
        <v>9.58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82.7</v>
      </c>
      <c r="L16" s="206">
        <v>22.08</v>
      </c>
      <c r="M16" s="206">
        <v>0</v>
      </c>
      <c r="N16" s="206">
        <v>28.37</v>
      </c>
      <c r="O16" s="206">
        <v>47.62</v>
      </c>
      <c r="P16" s="206">
        <v>64.78</v>
      </c>
      <c r="Q16" s="206">
        <v>2.82</v>
      </c>
      <c r="R16" s="206">
        <v>5.37</v>
      </c>
      <c r="S16" s="206">
        <v>3.36</v>
      </c>
      <c r="T16" s="206">
        <v>0</v>
      </c>
      <c r="U16" s="206">
        <v>246.98</v>
      </c>
      <c r="V16" s="206">
        <v>0</v>
      </c>
      <c r="W16" s="206">
        <v>4.79</v>
      </c>
      <c r="X16" s="206">
        <v>10.54</v>
      </c>
      <c r="Y16" s="206">
        <v>0</v>
      </c>
      <c r="Z16" s="206">
        <v>27.78</v>
      </c>
      <c r="AA16" s="206">
        <v>9.58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82.71</v>
      </c>
      <c r="L17" s="206">
        <v>22.08</v>
      </c>
      <c r="M17" s="206">
        <v>0</v>
      </c>
      <c r="N17" s="206">
        <v>28.37</v>
      </c>
      <c r="O17" s="206">
        <v>47.62</v>
      </c>
      <c r="P17" s="206">
        <v>64.78</v>
      </c>
      <c r="Q17" s="206">
        <v>2.82</v>
      </c>
      <c r="R17" s="206">
        <v>5.37</v>
      </c>
      <c r="S17" s="206">
        <v>3.36</v>
      </c>
      <c r="T17" s="206">
        <v>0</v>
      </c>
      <c r="U17" s="206">
        <v>238.47</v>
      </c>
      <c r="V17" s="206">
        <v>0</v>
      </c>
      <c r="W17" s="206">
        <v>4.79</v>
      </c>
      <c r="X17" s="206">
        <v>10.54</v>
      </c>
      <c r="Y17" s="206">
        <v>0</v>
      </c>
      <c r="Z17" s="206">
        <v>27.78</v>
      </c>
      <c r="AA17" s="206">
        <v>9.58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82.7</v>
      </c>
      <c r="L18" s="206">
        <v>22.08</v>
      </c>
      <c r="M18" s="206">
        <v>0</v>
      </c>
      <c r="N18" s="206">
        <v>28.37</v>
      </c>
      <c r="O18" s="206">
        <v>47.62</v>
      </c>
      <c r="P18" s="206">
        <v>64.78</v>
      </c>
      <c r="Q18" s="206">
        <v>2.82</v>
      </c>
      <c r="R18" s="206">
        <v>5.37</v>
      </c>
      <c r="S18" s="206">
        <v>3.36</v>
      </c>
      <c r="T18" s="206">
        <v>0</v>
      </c>
      <c r="U18" s="206">
        <v>231.66</v>
      </c>
      <c r="V18" s="206">
        <v>0</v>
      </c>
      <c r="W18" s="206">
        <v>4.79</v>
      </c>
      <c r="X18" s="206">
        <v>10.54</v>
      </c>
      <c r="Y18" s="206">
        <v>0</v>
      </c>
      <c r="Z18" s="206">
        <v>27.78</v>
      </c>
      <c r="AA18" s="206">
        <v>9.58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82.71</v>
      </c>
      <c r="L19" s="206">
        <v>22.08</v>
      </c>
      <c r="M19" s="206">
        <v>0</v>
      </c>
      <c r="N19" s="206">
        <v>28.37</v>
      </c>
      <c r="O19" s="206">
        <v>47.62</v>
      </c>
      <c r="P19" s="206">
        <v>64.78</v>
      </c>
      <c r="Q19" s="206">
        <v>2.59</v>
      </c>
      <c r="R19" s="206">
        <v>5.15</v>
      </c>
      <c r="S19" s="206">
        <v>3.29</v>
      </c>
      <c r="T19" s="206">
        <v>0</v>
      </c>
      <c r="U19" s="206">
        <v>211.35</v>
      </c>
      <c r="V19" s="206">
        <v>0</v>
      </c>
      <c r="W19" s="206">
        <v>4.79</v>
      </c>
      <c r="X19" s="206">
        <v>10.54</v>
      </c>
      <c r="Y19" s="206">
        <v>0</v>
      </c>
      <c r="Z19" s="206">
        <v>27.78</v>
      </c>
      <c r="AA19" s="206">
        <v>9.58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82.7</v>
      </c>
      <c r="L20" s="206">
        <v>22.08</v>
      </c>
      <c r="M20" s="206">
        <v>0</v>
      </c>
      <c r="N20" s="206">
        <v>28.37</v>
      </c>
      <c r="O20" s="206">
        <v>47.62</v>
      </c>
      <c r="P20" s="206">
        <v>64.78</v>
      </c>
      <c r="Q20" s="206">
        <v>2.59</v>
      </c>
      <c r="R20" s="206">
        <v>5</v>
      </c>
      <c r="S20" s="206">
        <v>3.29</v>
      </c>
      <c r="T20" s="206">
        <v>0</v>
      </c>
      <c r="U20" s="206">
        <v>211.35</v>
      </c>
      <c r="V20" s="206">
        <v>0</v>
      </c>
      <c r="W20" s="206">
        <v>4.79</v>
      </c>
      <c r="X20" s="206">
        <v>10.54</v>
      </c>
      <c r="Y20" s="206">
        <v>0</v>
      </c>
      <c r="Z20" s="206">
        <v>27.78</v>
      </c>
      <c r="AA20" s="206">
        <v>9.58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82.71</v>
      </c>
      <c r="L21" s="206">
        <v>22.08</v>
      </c>
      <c r="M21" s="206">
        <v>0</v>
      </c>
      <c r="N21" s="206">
        <v>28.37</v>
      </c>
      <c r="O21" s="206">
        <v>47.62</v>
      </c>
      <c r="P21" s="206">
        <v>64.78</v>
      </c>
      <c r="Q21" s="206">
        <v>2.82</v>
      </c>
      <c r="R21" s="206">
        <v>5</v>
      </c>
      <c r="S21" s="206">
        <v>3.29</v>
      </c>
      <c r="T21" s="206">
        <v>0</v>
      </c>
      <c r="U21" s="206">
        <v>211.35</v>
      </c>
      <c r="V21" s="206">
        <v>0</v>
      </c>
      <c r="W21" s="206">
        <v>4.79</v>
      </c>
      <c r="X21" s="206">
        <v>10.54</v>
      </c>
      <c r="Y21" s="206">
        <v>0</v>
      </c>
      <c r="Z21" s="206">
        <v>27.78</v>
      </c>
      <c r="AA21" s="206">
        <v>9.58</v>
      </c>
      <c r="AB21" s="206">
        <v>0</v>
      </c>
      <c r="AC21" s="206">
        <v>20.67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82.7</v>
      </c>
      <c r="L22" s="206">
        <v>22.03</v>
      </c>
      <c r="M22" s="206">
        <v>0</v>
      </c>
      <c r="N22" s="206">
        <v>28.37</v>
      </c>
      <c r="O22" s="206">
        <v>47.62</v>
      </c>
      <c r="P22" s="206">
        <v>64.78</v>
      </c>
      <c r="Q22" s="206">
        <v>2.82</v>
      </c>
      <c r="R22" s="206">
        <v>5</v>
      </c>
      <c r="S22" s="206">
        <v>3.19</v>
      </c>
      <c r="T22" s="206">
        <v>0</v>
      </c>
      <c r="U22" s="206">
        <v>211.35</v>
      </c>
      <c r="V22" s="206">
        <v>0</v>
      </c>
      <c r="W22" s="206">
        <v>4.79</v>
      </c>
      <c r="X22" s="206">
        <v>10.54</v>
      </c>
      <c r="Y22" s="206">
        <v>0</v>
      </c>
      <c r="Z22" s="206">
        <v>27.78</v>
      </c>
      <c r="AA22" s="206">
        <v>9.58</v>
      </c>
      <c r="AB22" s="206">
        <v>0</v>
      </c>
      <c r="AC22" s="206">
        <v>20.67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76.63</v>
      </c>
      <c r="L23" s="206">
        <v>22.03</v>
      </c>
      <c r="M23" s="206">
        <v>0</v>
      </c>
      <c r="N23" s="206">
        <v>28.37</v>
      </c>
      <c r="O23" s="206">
        <v>47.62</v>
      </c>
      <c r="P23" s="206">
        <v>64.78</v>
      </c>
      <c r="Q23" s="206">
        <v>0.96</v>
      </c>
      <c r="R23" s="206">
        <v>4.33</v>
      </c>
      <c r="S23" s="206">
        <v>1.92</v>
      </c>
      <c r="T23" s="206">
        <v>0</v>
      </c>
      <c r="U23" s="206">
        <v>211.35</v>
      </c>
      <c r="V23" s="206">
        <v>0</v>
      </c>
      <c r="W23" s="206">
        <v>3.72</v>
      </c>
      <c r="X23" s="206">
        <v>8.56</v>
      </c>
      <c r="Y23" s="206">
        <v>0</v>
      </c>
      <c r="Z23" s="206">
        <v>63.81</v>
      </c>
      <c r="AA23" s="206">
        <v>21.95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76.63</v>
      </c>
      <c r="L24" s="206">
        <v>22.03</v>
      </c>
      <c r="M24" s="206">
        <v>0</v>
      </c>
      <c r="N24" s="206">
        <v>28.37</v>
      </c>
      <c r="O24" s="206">
        <v>47.62</v>
      </c>
      <c r="P24" s="206">
        <v>64.78</v>
      </c>
      <c r="Q24" s="206">
        <v>0.96</v>
      </c>
      <c r="R24" s="206">
        <v>4.79</v>
      </c>
      <c r="S24" s="206">
        <v>1.92</v>
      </c>
      <c r="T24" s="206">
        <v>0</v>
      </c>
      <c r="U24" s="206">
        <v>211.35</v>
      </c>
      <c r="V24" s="206">
        <v>0</v>
      </c>
      <c r="W24" s="206">
        <v>4.79</v>
      </c>
      <c r="X24" s="206">
        <v>10.54</v>
      </c>
      <c r="Y24" s="206">
        <v>0</v>
      </c>
      <c r="Z24" s="206">
        <v>63.8</v>
      </c>
      <c r="AA24" s="206">
        <v>21.95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76.63</v>
      </c>
      <c r="L25" s="206">
        <v>22.03</v>
      </c>
      <c r="M25" s="206">
        <v>0</v>
      </c>
      <c r="N25" s="206">
        <v>28.37</v>
      </c>
      <c r="O25" s="206">
        <v>47.62</v>
      </c>
      <c r="P25" s="206">
        <v>64.78</v>
      </c>
      <c r="Q25" s="206">
        <v>0.96</v>
      </c>
      <c r="R25" s="206">
        <v>8.98</v>
      </c>
      <c r="S25" s="206">
        <v>1.92</v>
      </c>
      <c r="T25" s="206">
        <v>0</v>
      </c>
      <c r="U25" s="206">
        <v>211.35</v>
      </c>
      <c r="V25" s="206">
        <v>0</v>
      </c>
      <c r="W25" s="206">
        <v>11.21</v>
      </c>
      <c r="X25" s="206">
        <v>23.93</v>
      </c>
      <c r="Y25" s="206">
        <v>0</v>
      </c>
      <c r="Z25" s="206">
        <v>63.8</v>
      </c>
      <c r="AA25" s="206">
        <v>21.94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73.069999999999993</v>
      </c>
      <c r="L26" s="206">
        <v>22.03</v>
      </c>
      <c r="M26" s="206">
        <v>0</v>
      </c>
      <c r="N26" s="206">
        <v>28.37</v>
      </c>
      <c r="O26" s="206">
        <v>47.62</v>
      </c>
      <c r="P26" s="206">
        <v>64.78</v>
      </c>
      <c r="Q26" s="206">
        <v>0.96</v>
      </c>
      <c r="R26" s="206">
        <v>10.15</v>
      </c>
      <c r="S26" s="206">
        <v>1.92</v>
      </c>
      <c r="T26" s="206">
        <v>0</v>
      </c>
      <c r="U26" s="206">
        <v>211.35</v>
      </c>
      <c r="V26" s="206">
        <v>2.31</v>
      </c>
      <c r="W26" s="206">
        <v>11.15</v>
      </c>
      <c r="X26" s="206">
        <v>23.93</v>
      </c>
      <c r="Y26" s="206">
        <v>0</v>
      </c>
      <c r="Z26" s="206">
        <v>63.8</v>
      </c>
      <c r="AA26" s="206">
        <v>21.94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157.74</v>
      </c>
      <c r="L27" s="206">
        <v>62.26</v>
      </c>
      <c r="M27" s="206">
        <v>0</v>
      </c>
      <c r="N27" s="206">
        <v>28.37</v>
      </c>
      <c r="O27" s="206">
        <v>47.62</v>
      </c>
      <c r="P27" s="206">
        <v>64.78</v>
      </c>
      <c r="Q27" s="206">
        <v>0.96</v>
      </c>
      <c r="R27" s="206">
        <v>10.15</v>
      </c>
      <c r="S27" s="206">
        <v>6.33</v>
      </c>
      <c r="T27" s="206">
        <v>0</v>
      </c>
      <c r="U27" s="206">
        <v>211.35</v>
      </c>
      <c r="V27" s="206">
        <v>3.39</v>
      </c>
      <c r="W27" s="206">
        <v>11.07</v>
      </c>
      <c r="X27" s="206">
        <v>23.93</v>
      </c>
      <c r="Y27" s="206">
        <v>0</v>
      </c>
      <c r="Z27" s="206">
        <v>63.8</v>
      </c>
      <c r="AA27" s="206">
        <v>21.94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157.74</v>
      </c>
      <c r="L28" s="206">
        <v>61.87</v>
      </c>
      <c r="M28" s="206">
        <v>0</v>
      </c>
      <c r="N28" s="206">
        <v>28.37</v>
      </c>
      <c r="O28" s="206">
        <v>47.62</v>
      </c>
      <c r="P28" s="206">
        <v>64.78</v>
      </c>
      <c r="Q28" s="206">
        <v>3.1</v>
      </c>
      <c r="R28" s="206">
        <v>10.15</v>
      </c>
      <c r="S28" s="206">
        <v>6.09</v>
      </c>
      <c r="T28" s="206">
        <v>0</v>
      </c>
      <c r="U28" s="206">
        <v>211.35</v>
      </c>
      <c r="V28" s="206">
        <v>3.47</v>
      </c>
      <c r="W28" s="206">
        <v>11.07</v>
      </c>
      <c r="X28" s="206">
        <v>23.93</v>
      </c>
      <c r="Y28" s="206">
        <v>0</v>
      </c>
      <c r="Z28" s="206">
        <v>63.8</v>
      </c>
      <c r="AA28" s="206">
        <v>21.94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157.74</v>
      </c>
      <c r="L29" s="206">
        <v>62.26</v>
      </c>
      <c r="M29" s="206">
        <v>0</v>
      </c>
      <c r="N29" s="206">
        <v>28.37</v>
      </c>
      <c r="O29" s="206">
        <v>47.62</v>
      </c>
      <c r="P29" s="206">
        <v>64.78</v>
      </c>
      <c r="Q29" s="206">
        <v>4.93</v>
      </c>
      <c r="R29" s="206">
        <v>10.15</v>
      </c>
      <c r="S29" s="206">
        <v>6.33</v>
      </c>
      <c r="T29" s="206">
        <v>0</v>
      </c>
      <c r="U29" s="206">
        <v>211.35</v>
      </c>
      <c r="V29" s="206">
        <v>3.47</v>
      </c>
      <c r="W29" s="206">
        <v>10.92</v>
      </c>
      <c r="X29" s="206">
        <v>23.93</v>
      </c>
      <c r="Y29" s="206">
        <v>0</v>
      </c>
      <c r="Z29" s="206">
        <v>63.8</v>
      </c>
      <c r="AA29" s="206">
        <v>21.94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157.74</v>
      </c>
      <c r="L30" s="206">
        <v>62.26</v>
      </c>
      <c r="M30" s="206">
        <v>0</v>
      </c>
      <c r="N30" s="206">
        <v>28.37</v>
      </c>
      <c r="O30" s="206">
        <v>47.62</v>
      </c>
      <c r="P30" s="206">
        <v>64.78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211.35</v>
      </c>
      <c r="V30" s="206">
        <v>3.47</v>
      </c>
      <c r="W30" s="206">
        <v>10.92</v>
      </c>
      <c r="X30" s="206">
        <v>23.93</v>
      </c>
      <c r="Y30" s="206">
        <v>0</v>
      </c>
      <c r="Z30" s="206">
        <v>63.8</v>
      </c>
      <c r="AA30" s="206">
        <v>21.94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2.42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157.74</v>
      </c>
      <c r="L31" s="206">
        <v>62.26</v>
      </c>
      <c r="M31" s="206">
        <v>0</v>
      </c>
      <c r="N31" s="206">
        <v>28.37</v>
      </c>
      <c r="O31" s="206">
        <v>47.62</v>
      </c>
      <c r="P31" s="206">
        <v>64.78</v>
      </c>
      <c r="Q31" s="206">
        <v>5.25</v>
      </c>
      <c r="R31" s="206">
        <v>10.15</v>
      </c>
      <c r="S31" s="206">
        <v>6.33</v>
      </c>
      <c r="T31" s="206">
        <v>0</v>
      </c>
      <c r="U31" s="206">
        <v>211.35</v>
      </c>
      <c r="V31" s="206">
        <v>3.47</v>
      </c>
      <c r="W31" s="206">
        <v>10.95</v>
      </c>
      <c r="X31" s="206">
        <v>23.93</v>
      </c>
      <c r="Y31" s="206">
        <v>0</v>
      </c>
      <c r="Z31" s="206">
        <v>63.8</v>
      </c>
      <c r="AA31" s="206">
        <v>21.94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7.33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157.74</v>
      </c>
      <c r="L32" s="206">
        <v>62.26</v>
      </c>
      <c r="M32" s="206">
        <v>0</v>
      </c>
      <c r="N32" s="206">
        <v>28.37</v>
      </c>
      <c r="O32" s="206">
        <v>47.62</v>
      </c>
      <c r="P32" s="206">
        <v>64.78</v>
      </c>
      <c r="Q32" s="206">
        <v>5.25</v>
      </c>
      <c r="R32" s="206">
        <v>10.15</v>
      </c>
      <c r="S32" s="206">
        <v>6.33</v>
      </c>
      <c r="T32" s="206">
        <v>0</v>
      </c>
      <c r="U32" s="206">
        <v>211.35</v>
      </c>
      <c r="V32" s="206">
        <v>3.47</v>
      </c>
      <c r="W32" s="206">
        <v>10.95</v>
      </c>
      <c r="X32" s="206">
        <v>23.93</v>
      </c>
      <c r="Y32" s="206">
        <v>0</v>
      </c>
      <c r="Z32" s="206">
        <v>63.8</v>
      </c>
      <c r="AA32" s="206">
        <v>21.94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15.85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157.74</v>
      </c>
      <c r="L33" s="206">
        <v>62.26</v>
      </c>
      <c r="M33" s="206">
        <v>0</v>
      </c>
      <c r="N33" s="206">
        <v>28.37</v>
      </c>
      <c r="O33" s="206">
        <v>47.62</v>
      </c>
      <c r="P33" s="206">
        <v>64.78</v>
      </c>
      <c r="Q33" s="206">
        <v>5.25</v>
      </c>
      <c r="R33" s="206">
        <v>10.15</v>
      </c>
      <c r="S33" s="206">
        <v>6.33</v>
      </c>
      <c r="T33" s="206">
        <v>0</v>
      </c>
      <c r="U33" s="206">
        <v>211.35</v>
      </c>
      <c r="V33" s="206">
        <v>3.47</v>
      </c>
      <c r="W33" s="206">
        <v>11.01</v>
      </c>
      <c r="X33" s="206">
        <v>23.93</v>
      </c>
      <c r="Y33" s="206">
        <v>0</v>
      </c>
      <c r="Z33" s="206">
        <v>63.8</v>
      </c>
      <c r="AA33" s="206">
        <v>21.94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157.74</v>
      </c>
      <c r="L34" s="206">
        <v>62.26</v>
      </c>
      <c r="M34" s="206">
        <v>0</v>
      </c>
      <c r="N34" s="206">
        <v>28.37</v>
      </c>
      <c r="O34" s="206">
        <v>47.62</v>
      </c>
      <c r="P34" s="206">
        <v>64.78</v>
      </c>
      <c r="Q34" s="206">
        <v>5.25</v>
      </c>
      <c r="R34" s="206">
        <v>10.15</v>
      </c>
      <c r="S34" s="206">
        <v>6.33</v>
      </c>
      <c r="T34" s="206">
        <v>0</v>
      </c>
      <c r="U34" s="206">
        <v>211.35</v>
      </c>
      <c r="V34" s="206">
        <v>3.47</v>
      </c>
      <c r="W34" s="206">
        <v>11.01</v>
      </c>
      <c r="X34" s="206">
        <v>23.93</v>
      </c>
      <c r="Y34" s="206">
        <v>0</v>
      </c>
      <c r="Z34" s="206">
        <v>63.8</v>
      </c>
      <c r="AA34" s="206">
        <v>21.94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157.74</v>
      </c>
      <c r="L35" s="206">
        <v>62.26</v>
      </c>
      <c r="M35" s="206">
        <v>0</v>
      </c>
      <c r="N35" s="206">
        <v>28.37</v>
      </c>
      <c r="O35" s="206">
        <v>47.62</v>
      </c>
      <c r="P35" s="206">
        <v>64.78</v>
      </c>
      <c r="Q35" s="206">
        <v>5.25</v>
      </c>
      <c r="R35" s="206">
        <v>10.15</v>
      </c>
      <c r="S35" s="206">
        <v>6.33</v>
      </c>
      <c r="T35" s="206">
        <v>0</v>
      </c>
      <c r="U35" s="206">
        <v>211.35</v>
      </c>
      <c r="V35" s="206">
        <v>3.47</v>
      </c>
      <c r="W35" s="206">
        <v>11.01</v>
      </c>
      <c r="X35" s="206">
        <v>23.93</v>
      </c>
      <c r="Y35" s="206">
        <v>0</v>
      </c>
      <c r="Z35" s="206">
        <v>63.8</v>
      </c>
      <c r="AA35" s="206">
        <v>21.94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157.74</v>
      </c>
      <c r="L36" s="206">
        <v>62.26</v>
      </c>
      <c r="M36" s="206">
        <v>0</v>
      </c>
      <c r="N36" s="206">
        <v>28.37</v>
      </c>
      <c r="O36" s="206">
        <v>47.62</v>
      </c>
      <c r="P36" s="206">
        <v>64.78</v>
      </c>
      <c r="Q36" s="206">
        <v>5.25</v>
      </c>
      <c r="R36" s="206">
        <v>10.15</v>
      </c>
      <c r="S36" s="206">
        <v>6.33</v>
      </c>
      <c r="T36" s="206">
        <v>0</v>
      </c>
      <c r="U36" s="206">
        <v>211.35</v>
      </c>
      <c r="V36" s="206">
        <v>3.47</v>
      </c>
      <c r="W36" s="206">
        <v>11.01</v>
      </c>
      <c r="X36" s="206">
        <v>23.93</v>
      </c>
      <c r="Y36" s="206">
        <v>0</v>
      </c>
      <c r="Z36" s="206">
        <v>63.8</v>
      </c>
      <c r="AA36" s="206">
        <v>21.94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157.74</v>
      </c>
      <c r="L37" s="206">
        <v>62.26</v>
      </c>
      <c r="M37" s="206">
        <v>0</v>
      </c>
      <c r="N37" s="206">
        <v>28.37</v>
      </c>
      <c r="O37" s="206">
        <v>47.62</v>
      </c>
      <c r="P37" s="206">
        <v>64.78</v>
      </c>
      <c r="Q37" s="206">
        <v>5.25</v>
      </c>
      <c r="R37" s="206">
        <v>10.15</v>
      </c>
      <c r="S37" s="206">
        <v>6.33</v>
      </c>
      <c r="T37" s="206">
        <v>0</v>
      </c>
      <c r="U37" s="206">
        <v>211.35</v>
      </c>
      <c r="V37" s="206">
        <v>3.47</v>
      </c>
      <c r="W37" s="206">
        <v>11.01</v>
      </c>
      <c r="X37" s="206">
        <v>23.93</v>
      </c>
      <c r="Y37" s="206">
        <v>0</v>
      </c>
      <c r="Z37" s="206">
        <v>63.8</v>
      </c>
      <c r="AA37" s="206">
        <v>21.94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157.74</v>
      </c>
      <c r="L38" s="206">
        <v>62.26</v>
      </c>
      <c r="M38" s="206">
        <v>0</v>
      </c>
      <c r="N38" s="206">
        <v>28.37</v>
      </c>
      <c r="O38" s="206">
        <v>47.62</v>
      </c>
      <c r="P38" s="206">
        <v>64.78</v>
      </c>
      <c r="Q38" s="206">
        <v>5.25</v>
      </c>
      <c r="R38" s="206">
        <v>10.15</v>
      </c>
      <c r="S38" s="206">
        <v>6.33</v>
      </c>
      <c r="T38" s="206">
        <v>0</v>
      </c>
      <c r="U38" s="206">
        <v>211.35</v>
      </c>
      <c r="V38" s="206">
        <v>3.47</v>
      </c>
      <c r="W38" s="206">
        <v>11.01</v>
      </c>
      <c r="X38" s="206">
        <v>23.93</v>
      </c>
      <c r="Y38" s="206">
        <v>0</v>
      </c>
      <c r="Z38" s="206">
        <v>63.8</v>
      </c>
      <c r="AA38" s="206">
        <v>21.94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157.74</v>
      </c>
      <c r="L39" s="206">
        <v>62.22</v>
      </c>
      <c r="M39" s="206">
        <v>0</v>
      </c>
      <c r="N39" s="206">
        <v>28.37</v>
      </c>
      <c r="O39" s="206">
        <v>47.62</v>
      </c>
      <c r="P39" s="206">
        <v>64.78</v>
      </c>
      <c r="Q39" s="206">
        <v>5.25</v>
      </c>
      <c r="R39" s="206">
        <v>10.15</v>
      </c>
      <c r="S39" s="206">
        <v>6.33</v>
      </c>
      <c r="T39" s="206">
        <v>0</v>
      </c>
      <c r="U39" s="206">
        <v>211.35</v>
      </c>
      <c r="V39" s="206">
        <v>3.47</v>
      </c>
      <c r="W39" s="206">
        <v>11.01</v>
      </c>
      <c r="X39" s="206">
        <v>23.93</v>
      </c>
      <c r="Y39" s="206">
        <v>0</v>
      </c>
      <c r="Z39" s="206">
        <v>63.8</v>
      </c>
      <c r="AA39" s="206">
        <v>21.94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157.74</v>
      </c>
      <c r="L40" s="206">
        <v>62.22</v>
      </c>
      <c r="M40" s="206">
        <v>0</v>
      </c>
      <c r="N40" s="206">
        <v>28.37</v>
      </c>
      <c r="O40" s="206">
        <v>47.62</v>
      </c>
      <c r="P40" s="206">
        <v>64.78</v>
      </c>
      <c r="Q40" s="206">
        <v>5.25</v>
      </c>
      <c r="R40" s="206">
        <v>10.15</v>
      </c>
      <c r="S40" s="206">
        <v>6.33</v>
      </c>
      <c r="T40" s="206">
        <v>0</v>
      </c>
      <c r="U40" s="206">
        <v>211.35</v>
      </c>
      <c r="V40" s="206">
        <v>3.47</v>
      </c>
      <c r="W40" s="206">
        <v>11.01</v>
      </c>
      <c r="X40" s="206">
        <v>23.93</v>
      </c>
      <c r="Y40" s="206">
        <v>0</v>
      </c>
      <c r="Z40" s="206">
        <v>63.8</v>
      </c>
      <c r="AA40" s="206">
        <v>21.94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157.74</v>
      </c>
      <c r="L41" s="206">
        <v>62.26</v>
      </c>
      <c r="M41" s="206">
        <v>0</v>
      </c>
      <c r="N41" s="206">
        <v>28.37</v>
      </c>
      <c r="O41" s="206">
        <v>47.62</v>
      </c>
      <c r="P41" s="206">
        <v>64.78</v>
      </c>
      <c r="Q41" s="206">
        <v>5.25</v>
      </c>
      <c r="R41" s="206">
        <v>10.15</v>
      </c>
      <c r="S41" s="206">
        <v>6.33</v>
      </c>
      <c r="T41" s="206">
        <v>0</v>
      </c>
      <c r="U41" s="206">
        <v>211.35</v>
      </c>
      <c r="V41" s="206">
        <v>3.47</v>
      </c>
      <c r="W41" s="206">
        <v>11.01</v>
      </c>
      <c r="X41" s="206">
        <v>23.93</v>
      </c>
      <c r="Y41" s="206">
        <v>0</v>
      </c>
      <c r="Z41" s="206">
        <v>63.8</v>
      </c>
      <c r="AA41" s="206">
        <v>21.94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157.74</v>
      </c>
      <c r="L42" s="206">
        <v>62.26</v>
      </c>
      <c r="M42" s="206">
        <v>0</v>
      </c>
      <c r="N42" s="206">
        <v>28.37</v>
      </c>
      <c r="O42" s="206">
        <v>47.62</v>
      </c>
      <c r="P42" s="206">
        <v>64.78</v>
      </c>
      <c r="Q42" s="206">
        <v>5.25</v>
      </c>
      <c r="R42" s="206">
        <v>10.15</v>
      </c>
      <c r="S42" s="206">
        <v>6.33</v>
      </c>
      <c r="T42" s="206">
        <v>0</v>
      </c>
      <c r="U42" s="206">
        <v>211.35</v>
      </c>
      <c r="V42" s="206">
        <v>3.47</v>
      </c>
      <c r="W42" s="206">
        <v>11.01</v>
      </c>
      <c r="X42" s="206">
        <v>23.93</v>
      </c>
      <c r="Y42" s="206">
        <v>0</v>
      </c>
      <c r="Z42" s="206">
        <v>63.8</v>
      </c>
      <c r="AA42" s="206">
        <v>21.94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157.74</v>
      </c>
      <c r="L43" s="206">
        <v>62.26</v>
      </c>
      <c r="M43" s="206">
        <v>0</v>
      </c>
      <c r="N43" s="206">
        <v>28.37</v>
      </c>
      <c r="O43" s="206">
        <v>47.62</v>
      </c>
      <c r="P43" s="206">
        <v>64.78</v>
      </c>
      <c r="Q43" s="206">
        <v>5.25</v>
      </c>
      <c r="R43" s="206">
        <v>10.15</v>
      </c>
      <c r="S43" s="206">
        <v>6.33</v>
      </c>
      <c r="T43" s="206">
        <v>0</v>
      </c>
      <c r="U43" s="206">
        <v>211.35</v>
      </c>
      <c r="V43" s="206">
        <v>3.47</v>
      </c>
      <c r="W43" s="206">
        <v>11.07</v>
      </c>
      <c r="X43" s="206">
        <v>23.93</v>
      </c>
      <c r="Y43" s="206">
        <v>0</v>
      </c>
      <c r="Z43" s="206">
        <v>63.8</v>
      </c>
      <c r="AA43" s="206">
        <v>21.94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157.74</v>
      </c>
      <c r="L44" s="206">
        <v>62.26</v>
      </c>
      <c r="M44" s="206">
        <v>0</v>
      </c>
      <c r="N44" s="206">
        <v>28.37</v>
      </c>
      <c r="O44" s="206">
        <v>47.62</v>
      </c>
      <c r="P44" s="206">
        <v>64.78</v>
      </c>
      <c r="Q44" s="206">
        <v>5.25</v>
      </c>
      <c r="R44" s="206">
        <v>10.15</v>
      </c>
      <c r="S44" s="206">
        <v>6.33</v>
      </c>
      <c r="T44" s="206">
        <v>0</v>
      </c>
      <c r="U44" s="206">
        <v>211.35</v>
      </c>
      <c r="V44" s="206">
        <v>3.47</v>
      </c>
      <c r="W44" s="206">
        <v>11.07</v>
      </c>
      <c r="X44" s="206">
        <v>23.93</v>
      </c>
      <c r="Y44" s="206">
        <v>0</v>
      </c>
      <c r="Z44" s="206">
        <v>63.8</v>
      </c>
      <c r="AA44" s="206">
        <v>21.94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157.74</v>
      </c>
      <c r="L45" s="206">
        <v>62.26</v>
      </c>
      <c r="M45" s="206">
        <v>0</v>
      </c>
      <c r="N45" s="206">
        <v>28.37</v>
      </c>
      <c r="O45" s="206">
        <v>47.62</v>
      </c>
      <c r="P45" s="206">
        <v>64.78</v>
      </c>
      <c r="Q45" s="206">
        <v>5.25</v>
      </c>
      <c r="R45" s="206">
        <v>10.15</v>
      </c>
      <c r="S45" s="206">
        <v>6.33</v>
      </c>
      <c r="T45" s="206">
        <v>0</v>
      </c>
      <c r="U45" s="206">
        <v>211.35</v>
      </c>
      <c r="V45" s="206">
        <v>3.47</v>
      </c>
      <c r="W45" s="206">
        <v>11.07</v>
      </c>
      <c r="X45" s="206">
        <v>23.93</v>
      </c>
      <c r="Y45" s="206">
        <v>0</v>
      </c>
      <c r="Z45" s="206">
        <v>63.8</v>
      </c>
      <c r="AA45" s="206">
        <v>21.94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157.74</v>
      </c>
      <c r="L46" s="206">
        <v>62.26</v>
      </c>
      <c r="M46" s="206">
        <v>0</v>
      </c>
      <c r="N46" s="206">
        <v>28.37</v>
      </c>
      <c r="O46" s="206">
        <v>47.62</v>
      </c>
      <c r="P46" s="206">
        <v>64.78</v>
      </c>
      <c r="Q46" s="206">
        <v>5.25</v>
      </c>
      <c r="R46" s="206">
        <v>10.15</v>
      </c>
      <c r="S46" s="206">
        <v>6.33</v>
      </c>
      <c r="T46" s="206">
        <v>0</v>
      </c>
      <c r="U46" s="206">
        <v>211.35</v>
      </c>
      <c r="V46" s="206">
        <v>3.47</v>
      </c>
      <c r="W46" s="206">
        <v>11.07</v>
      </c>
      <c r="X46" s="206">
        <v>23.93</v>
      </c>
      <c r="Y46" s="206">
        <v>0</v>
      </c>
      <c r="Z46" s="206">
        <v>63.8</v>
      </c>
      <c r="AA46" s="206">
        <v>21.94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157.74</v>
      </c>
      <c r="L47" s="206">
        <v>62.26</v>
      </c>
      <c r="M47" s="206">
        <v>0</v>
      </c>
      <c r="N47" s="206">
        <v>28.37</v>
      </c>
      <c r="O47" s="206">
        <v>47.62</v>
      </c>
      <c r="P47" s="206">
        <v>64.78</v>
      </c>
      <c r="Q47" s="206">
        <v>5.25</v>
      </c>
      <c r="R47" s="206">
        <v>10.15</v>
      </c>
      <c r="S47" s="206">
        <v>6.33</v>
      </c>
      <c r="T47" s="206">
        <v>0</v>
      </c>
      <c r="U47" s="206">
        <v>211.35</v>
      </c>
      <c r="V47" s="206">
        <v>3.47</v>
      </c>
      <c r="W47" s="206">
        <v>11.15</v>
      </c>
      <c r="X47" s="206">
        <v>23.93</v>
      </c>
      <c r="Y47" s="206">
        <v>0</v>
      </c>
      <c r="Z47" s="206">
        <v>63.8</v>
      </c>
      <c r="AA47" s="206">
        <v>21.94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157.74</v>
      </c>
      <c r="L48" s="206">
        <v>62.26</v>
      </c>
      <c r="M48" s="206">
        <v>0</v>
      </c>
      <c r="N48" s="206">
        <v>28.37</v>
      </c>
      <c r="O48" s="206">
        <v>47.62</v>
      </c>
      <c r="P48" s="206">
        <v>64.78</v>
      </c>
      <c r="Q48" s="206">
        <v>5.25</v>
      </c>
      <c r="R48" s="206">
        <v>10.15</v>
      </c>
      <c r="S48" s="206">
        <v>6.33</v>
      </c>
      <c r="T48" s="206">
        <v>0</v>
      </c>
      <c r="U48" s="206">
        <v>211.35</v>
      </c>
      <c r="V48" s="206">
        <v>3.47</v>
      </c>
      <c r="W48" s="206">
        <v>11.15</v>
      </c>
      <c r="X48" s="206">
        <v>23.93</v>
      </c>
      <c r="Y48" s="206">
        <v>0</v>
      </c>
      <c r="Z48" s="206">
        <v>63.8</v>
      </c>
      <c r="AA48" s="206">
        <v>21.94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157.74</v>
      </c>
      <c r="L49" s="206">
        <v>62.26</v>
      </c>
      <c r="M49" s="206">
        <v>0</v>
      </c>
      <c r="N49" s="206">
        <v>28.37</v>
      </c>
      <c r="O49" s="206">
        <v>47.62</v>
      </c>
      <c r="P49" s="206">
        <v>64.78</v>
      </c>
      <c r="Q49" s="206">
        <v>5.25</v>
      </c>
      <c r="R49" s="206">
        <v>10.15</v>
      </c>
      <c r="S49" s="206">
        <v>6.33</v>
      </c>
      <c r="T49" s="206">
        <v>0</v>
      </c>
      <c r="U49" s="206">
        <v>211.35</v>
      </c>
      <c r="V49" s="206">
        <v>3.47</v>
      </c>
      <c r="W49" s="206">
        <v>11.15</v>
      </c>
      <c r="X49" s="206">
        <v>23.93</v>
      </c>
      <c r="Y49" s="206">
        <v>0</v>
      </c>
      <c r="Z49" s="206">
        <v>63.8</v>
      </c>
      <c r="AA49" s="206">
        <v>21.94</v>
      </c>
      <c r="AB49" s="206">
        <v>0</v>
      </c>
      <c r="AC49" s="206">
        <v>19.11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157.74</v>
      </c>
      <c r="L50" s="206">
        <v>62.26</v>
      </c>
      <c r="M50" s="206">
        <v>0</v>
      </c>
      <c r="N50" s="206">
        <v>28.37</v>
      </c>
      <c r="O50" s="206">
        <v>47.62</v>
      </c>
      <c r="P50" s="206">
        <v>64.78</v>
      </c>
      <c r="Q50" s="206">
        <v>5.25</v>
      </c>
      <c r="R50" s="206">
        <v>10.15</v>
      </c>
      <c r="S50" s="206">
        <v>6.33</v>
      </c>
      <c r="T50" s="206">
        <v>0</v>
      </c>
      <c r="U50" s="206">
        <v>211.35</v>
      </c>
      <c r="V50" s="206">
        <v>3.47</v>
      </c>
      <c r="W50" s="206">
        <v>11.15</v>
      </c>
      <c r="X50" s="206">
        <v>23.93</v>
      </c>
      <c r="Y50" s="206">
        <v>0</v>
      </c>
      <c r="Z50" s="206">
        <v>63.8</v>
      </c>
      <c r="AA50" s="206">
        <v>21.94</v>
      </c>
      <c r="AB50" s="206">
        <v>0</v>
      </c>
      <c r="AC50" s="206">
        <v>19.11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157.74</v>
      </c>
      <c r="L51" s="206">
        <v>62.26</v>
      </c>
      <c r="M51" s="206">
        <v>0</v>
      </c>
      <c r="N51" s="206">
        <v>28.37</v>
      </c>
      <c r="O51" s="206">
        <v>47.62</v>
      </c>
      <c r="P51" s="206">
        <v>64.78</v>
      </c>
      <c r="Q51" s="206">
        <v>5.34</v>
      </c>
      <c r="R51" s="206">
        <v>10.15</v>
      </c>
      <c r="S51" s="206">
        <v>6.47</v>
      </c>
      <c r="T51" s="206">
        <v>0</v>
      </c>
      <c r="U51" s="206">
        <v>211.35</v>
      </c>
      <c r="V51" s="206">
        <v>3.47</v>
      </c>
      <c r="W51" s="206">
        <v>11.15</v>
      </c>
      <c r="X51" s="206">
        <v>23.93</v>
      </c>
      <c r="Y51" s="206">
        <v>0</v>
      </c>
      <c r="Z51" s="206">
        <v>63.8</v>
      </c>
      <c r="AA51" s="206">
        <v>21.94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157.74</v>
      </c>
      <c r="L52" s="206">
        <v>62.26</v>
      </c>
      <c r="M52" s="206">
        <v>0</v>
      </c>
      <c r="N52" s="206">
        <v>28.37</v>
      </c>
      <c r="O52" s="206">
        <v>47.62</v>
      </c>
      <c r="P52" s="206">
        <v>64.78</v>
      </c>
      <c r="Q52" s="206">
        <v>5.34</v>
      </c>
      <c r="R52" s="206">
        <v>10.15</v>
      </c>
      <c r="S52" s="206">
        <v>6.47</v>
      </c>
      <c r="T52" s="206">
        <v>0</v>
      </c>
      <c r="U52" s="206">
        <v>211.35</v>
      </c>
      <c r="V52" s="206">
        <v>3.47</v>
      </c>
      <c r="W52" s="206">
        <v>11.15</v>
      </c>
      <c r="X52" s="206">
        <v>23.93</v>
      </c>
      <c r="Y52" s="206">
        <v>0</v>
      </c>
      <c r="Z52" s="206">
        <v>63.8</v>
      </c>
      <c r="AA52" s="206">
        <v>21.94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157.74</v>
      </c>
      <c r="L53" s="206">
        <v>62.26</v>
      </c>
      <c r="M53" s="206">
        <v>0</v>
      </c>
      <c r="N53" s="206">
        <v>28.37</v>
      </c>
      <c r="O53" s="206">
        <v>47.62</v>
      </c>
      <c r="P53" s="206">
        <v>64.78</v>
      </c>
      <c r="Q53" s="206">
        <v>5.34</v>
      </c>
      <c r="R53" s="206">
        <v>10.15</v>
      </c>
      <c r="S53" s="206">
        <v>6.47</v>
      </c>
      <c r="T53" s="206">
        <v>0</v>
      </c>
      <c r="U53" s="206">
        <v>211.35</v>
      </c>
      <c r="V53" s="206">
        <v>3.47</v>
      </c>
      <c r="W53" s="206">
        <v>11.15</v>
      </c>
      <c r="X53" s="206">
        <v>23.93</v>
      </c>
      <c r="Y53" s="206">
        <v>0</v>
      </c>
      <c r="Z53" s="206">
        <v>63.8</v>
      </c>
      <c r="AA53" s="206">
        <v>21.94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157.74</v>
      </c>
      <c r="L54" s="206">
        <v>62.26</v>
      </c>
      <c r="M54" s="206">
        <v>0</v>
      </c>
      <c r="N54" s="206">
        <v>28.37</v>
      </c>
      <c r="O54" s="206">
        <v>47.62</v>
      </c>
      <c r="P54" s="206">
        <v>64.78</v>
      </c>
      <c r="Q54" s="206">
        <v>5.34</v>
      </c>
      <c r="R54" s="206">
        <v>10.15</v>
      </c>
      <c r="S54" s="206">
        <v>6.47</v>
      </c>
      <c r="T54" s="206">
        <v>0</v>
      </c>
      <c r="U54" s="206">
        <v>211.35</v>
      </c>
      <c r="V54" s="206">
        <v>3.47</v>
      </c>
      <c r="W54" s="206">
        <v>11.15</v>
      </c>
      <c r="X54" s="206">
        <v>23.93</v>
      </c>
      <c r="Y54" s="206">
        <v>0</v>
      </c>
      <c r="Z54" s="206">
        <v>63.8</v>
      </c>
      <c r="AA54" s="206">
        <v>21.94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157.74</v>
      </c>
      <c r="L55" s="206">
        <v>62.26</v>
      </c>
      <c r="M55" s="206">
        <v>0</v>
      </c>
      <c r="N55" s="206">
        <v>28.37</v>
      </c>
      <c r="O55" s="206">
        <v>47.62</v>
      </c>
      <c r="P55" s="206">
        <v>64.78</v>
      </c>
      <c r="Q55" s="206">
        <v>5.34</v>
      </c>
      <c r="R55" s="206">
        <v>10.15</v>
      </c>
      <c r="S55" s="206">
        <v>6.47</v>
      </c>
      <c r="T55" s="206">
        <v>0</v>
      </c>
      <c r="U55" s="206">
        <v>211.35</v>
      </c>
      <c r="V55" s="206">
        <v>3.47</v>
      </c>
      <c r="W55" s="206">
        <v>11.15</v>
      </c>
      <c r="X55" s="206">
        <v>23.93</v>
      </c>
      <c r="Y55" s="206">
        <v>0</v>
      </c>
      <c r="Z55" s="206">
        <v>63.8</v>
      </c>
      <c r="AA55" s="206">
        <v>21.94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157.74</v>
      </c>
      <c r="L56" s="206">
        <v>62.26</v>
      </c>
      <c r="M56" s="206">
        <v>0</v>
      </c>
      <c r="N56" s="206">
        <v>28.37</v>
      </c>
      <c r="O56" s="206">
        <v>47.62</v>
      </c>
      <c r="P56" s="206">
        <v>64.78</v>
      </c>
      <c r="Q56" s="206">
        <v>5.34</v>
      </c>
      <c r="R56" s="206">
        <v>10.15</v>
      </c>
      <c r="S56" s="206">
        <v>6.47</v>
      </c>
      <c r="T56" s="206">
        <v>0</v>
      </c>
      <c r="U56" s="206">
        <v>211.35</v>
      </c>
      <c r="V56" s="206">
        <v>3.47</v>
      </c>
      <c r="W56" s="206">
        <v>11.15</v>
      </c>
      <c r="X56" s="206">
        <v>23.93</v>
      </c>
      <c r="Y56" s="206">
        <v>0</v>
      </c>
      <c r="Z56" s="206">
        <v>63.8</v>
      </c>
      <c r="AA56" s="206">
        <v>21.94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157.74</v>
      </c>
      <c r="L57" s="206">
        <v>62.26</v>
      </c>
      <c r="M57" s="206">
        <v>0</v>
      </c>
      <c r="N57" s="206">
        <v>28.37</v>
      </c>
      <c r="O57" s="206">
        <v>47.62</v>
      </c>
      <c r="P57" s="206">
        <v>64.78</v>
      </c>
      <c r="Q57" s="206">
        <v>5.34</v>
      </c>
      <c r="R57" s="206">
        <v>10.15</v>
      </c>
      <c r="S57" s="206">
        <v>6.47</v>
      </c>
      <c r="T57" s="206">
        <v>0</v>
      </c>
      <c r="U57" s="206">
        <v>211.35</v>
      </c>
      <c r="V57" s="206">
        <v>3.47</v>
      </c>
      <c r="W57" s="206">
        <v>11.15</v>
      </c>
      <c r="X57" s="206">
        <v>23.93</v>
      </c>
      <c r="Y57" s="206">
        <v>0</v>
      </c>
      <c r="Z57" s="206">
        <v>63.8</v>
      </c>
      <c r="AA57" s="206">
        <v>21.94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157.74</v>
      </c>
      <c r="L58" s="206">
        <v>62.26</v>
      </c>
      <c r="M58" s="206">
        <v>0</v>
      </c>
      <c r="N58" s="206">
        <v>28.37</v>
      </c>
      <c r="O58" s="206">
        <v>47.62</v>
      </c>
      <c r="P58" s="206">
        <v>64.78</v>
      </c>
      <c r="Q58" s="206">
        <v>5.34</v>
      </c>
      <c r="R58" s="206">
        <v>10.15</v>
      </c>
      <c r="S58" s="206">
        <v>6.47</v>
      </c>
      <c r="T58" s="206">
        <v>0</v>
      </c>
      <c r="U58" s="206">
        <v>211.35</v>
      </c>
      <c r="V58" s="206">
        <v>3.47</v>
      </c>
      <c r="W58" s="206">
        <v>11.15</v>
      </c>
      <c r="X58" s="206">
        <v>23.93</v>
      </c>
      <c r="Y58" s="206">
        <v>0</v>
      </c>
      <c r="Z58" s="206">
        <v>63.8</v>
      </c>
      <c r="AA58" s="206">
        <v>21.94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157.74</v>
      </c>
      <c r="L59" s="206">
        <v>62.26</v>
      </c>
      <c r="M59" s="206">
        <v>0</v>
      </c>
      <c r="N59" s="206">
        <v>28.37</v>
      </c>
      <c r="O59" s="206">
        <v>47.62</v>
      </c>
      <c r="P59" s="206">
        <v>64.78</v>
      </c>
      <c r="Q59" s="206">
        <v>5.34</v>
      </c>
      <c r="R59" s="206">
        <v>10.15</v>
      </c>
      <c r="S59" s="206">
        <v>6.47</v>
      </c>
      <c r="T59" s="206">
        <v>0</v>
      </c>
      <c r="U59" s="206">
        <v>211.35</v>
      </c>
      <c r="V59" s="206">
        <v>3.47</v>
      </c>
      <c r="W59" s="206">
        <v>11.15</v>
      </c>
      <c r="X59" s="206">
        <v>23.93</v>
      </c>
      <c r="Y59" s="206">
        <v>0</v>
      </c>
      <c r="Z59" s="206">
        <v>63.8</v>
      </c>
      <c r="AA59" s="206">
        <v>21.94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157.74</v>
      </c>
      <c r="L60" s="206">
        <v>62.26</v>
      </c>
      <c r="M60" s="206">
        <v>0</v>
      </c>
      <c r="N60" s="206">
        <v>28.37</v>
      </c>
      <c r="O60" s="206">
        <v>47.62</v>
      </c>
      <c r="P60" s="206">
        <v>64.78</v>
      </c>
      <c r="Q60" s="206">
        <v>5.34</v>
      </c>
      <c r="R60" s="206">
        <v>10.15</v>
      </c>
      <c r="S60" s="206">
        <v>6.47</v>
      </c>
      <c r="T60" s="206">
        <v>0</v>
      </c>
      <c r="U60" s="206">
        <v>211.35</v>
      </c>
      <c r="V60" s="206">
        <v>3.47</v>
      </c>
      <c r="W60" s="206">
        <v>11.15</v>
      </c>
      <c r="X60" s="206">
        <v>23.93</v>
      </c>
      <c r="Y60" s="206">
        <v>0</v>
      </c>
      <c r="Z60" s="206">
        <v>63.8</v>
      </c>
      <c r="AA60" s="206">
        <v>21.94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157.74</v>
      </c>
      <c r="L61" s="206">
        <v>62.26</v>
      </c>
      <c r="M61" s="206">
        <v>0</v>
      </c>
      <c r="N61" s="206">
        <v>28.37</v>
      </c>
      <c r="O61" s="206">
        <v>47.62</v>
      </c>
      <c r="P61" s="206">
        <v>64.78</v>
      </c>
      <c r="Q61" s="206">
        <v>5.34</v>
      </c>
      <c r="R61" s="206">
        <v>10.15</v>
      </c>
      <c r="S61" s="206">
        <v>6.47</v>
      </c>
      <c r="T61" s="206">
        <v>0</v>
      </c>
      <c r="U61" s="206">
        <v>211.35</v>
      </c>
      <c r="V61" s="206">
        <v>3.47</v>
      </c>
      <c r="W61" s="206">
        <v>11.15</v>
      </c>
      <c r="X61" s="206">
        <v>23.93</v>
      </c>
      <c r="Y61" s="206">
        <v>0</v>
      </c>
      <c r="Z61" s="206">
        <v>63.8</v>
      </c>
      <c r="AA61" s="206">
        <v>21.94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157.74</v>
      </c>
      <c r="L62" s="206">
        <v>62.26</v>
      </c>
      <c r="M62" s="206">
        <v>0</v>
      </c>
      <c r="N62" s="206">
        <v>28.37</v>
      </c>
      <c r="O62" s="206">
        <v>47.62</v>
      </c>
      <c r="P62" s="206">
        <v>64.78</v>
      </c>
      <c r="Q62" s="206">
        <v>5.34</v>
      </c>
      <c r="R62" s="206">
        <v>10.15</v>
      </c>
      <c r="S62" s="206">
        <v>6.47</v>
      </c>
      <c r="T62" s="206">
        <v>0</v>
      </c>
      <c r="U62" s="206">
        <v>211.35</v>
      </c>
      <c r="V62" s="206">
        <v>3.47</v>
      </c>
      <c r="W62" s="206">
        <v>11.15</v>
      </c>
      <c r="X62" s="206">
        <v>23.93</v>
      </c>
      <c r="Y62" s="206">
        <v>0</v>
      </c>
      <c r="Z62" s="206">
        <v>63.8</v>
      </c>
      <c r="AA62" s="206">
        <v>21.94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157.74</v>
      </c>
      <c r="L63" s="206">
        <v>62.26</v>
      </c>
      <c r="M63" s="206">
        <v>0</v>
      </c>
      <c r="N63" s="206">
        <v>28.37</v>
      </c>
      <c r="O63" s="206">
        <v>47.62</v>
      </c>
      <c r="P63" s="206">
        <v>64.78</v>
      </c>
      <c r="Q63" s="206">
        <v>5.34</v>
      </c>
      <c r="R63" s="206">
        <v>10.15</v>
      </c>
      <c r="S63" s="206">
        <v>6.47</v>
      </c>
      <c r="T63" s="206">
        <v>0</v>
      </c>
      <c r="U63" s="206">
        <v>211.35</v>
      </c>
      <c r="V63" s="206">
        <v>3.47</v>
      </c>
      <c r="W63" s="206">
        <v>11.15</v>
      </c>
      <c r="X63" s="206">
        <v>23.93</v>
      </c>
      <c r="Y63" s="206">
        <v>0</v>
      </c>
      <c r="Z63" s="206">
        <v>63.8</v>
      </c>
      <c r="AA63" s="206">
        <v>21.94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157.74</v>
      </c>
      <c r="L64" s="206">
        <v>62.26</v>
      </c>
      <c r="M64" s="206">
        <v>0</v>
      </c>
      <c r="N64" s="206">
        <v>28.37</v>
      </c>
      <c r="O64" s="206">
        <v>47.62</v>
      </c>
      <c r="P64" s="206">
        <v>64.78</v>
      </c>
      <c r="Q64" s="206">
        <v>5.34</v>
      </c>
      <c r="R64" s="206">
        <v>10.15</v>
      </c>
      <c r="S64" s="206">
        <v>6.47</v>
      </c>
      <c r="T64" s="206">
        <v>0</v>
      </c>
      <c r="U64" s="206">
        <v>211.35</v>
      </c>
      <c r="V64" s="206">
        <v>3.47</v>
      </c>
      <c r="W64" s="206">
        <v>11.15</v>
      </c>
      <c r="X64" s="206">
        <v>23.93</v>
      </c>
      <c r="Y64" s="206">
        <v>0</v>
      </c>
      <c r="Z64" s="206">
        <v>63.8</v>
      </c>
      <c r="AA64" s="206">
        <v>21.94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157.74</v>
      </c>
      <c r="L65" s="206">
        <v>62.26</v>
      </c>
      <c r="M65" s="206">
        <v>0</v>
      </c>
      <c r="N65" s="206">
        <v>28.37</v>
      </c>
      <c r="O65" s="206">
        <v>47.62</v>
      </c>
      <c r="P65" s="206">
        <v>64.78</v>
      </c>
      <c r="Q65" s="206">
        <v>5.34</v>
      </c>
      <c r="R65" s="206">
        <v>10.15</v>
      </c>
      <c r="S65" s="206">
        <v>6.47</v>
      </c>
      <c r="T65" s="206">
        <v>0</v>
      </c>
      <c r="U65" s="206">
        <v>211.35</v>
      </c>
      <c r="V65" s="206">
        <v>3.47</v>
      </c>
      <c r="W65" s="206">
        <v>11.15</v>
      </c>
      <c r="X65" s="206">
        <v>23.93</v>
      </c>
      <c r="Y65" s="206">
        <v>0</v>
      </c>
      <c r="Z65" s="206">
        <v>63.8</v>
      </c>
      <c r="AA65" s="206">
        <v>21.94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157.74</v>
      </c>
      <c r="L66" s="206">
        <v>62.26</v>
      </c>
      <c r="M66" s="206">
        <v>0</v>
      </c>
      <c r="N66" s="206">
        <v>28.37</v>
      </c>
      <c r="O66" s="206">
        <v>47.62</v>
      </c>
      <c r="P66" s="206">
        <v>64.78</v>
      </c>
      <c r="Q66" s="206">
        <v>5.34</v>
      </c>
      <c r="R66" s="206">
        <v>10.15</v>
      </c>
      <c r="S66" s="206">
        <v>6.47</v>
      </c>
      <c r="T66" s="206">
        <v>0</v>
      </c>
      <c r="U66" s="206">
        <v>211.35</v>
      </c>
      <c r="V66" s="206">
        <v>3.47</v>
      </c>
      <c r="W66" s="206">
        <v>11.15</v>
      </c>
      <c r="X66" s="206">
        <v>23.93</v>
      </c>
      <c r="Y66" s="206">
        <v>0</v>
      </c>
      <c r="Z66" s="206">
        <v>63.8</v>
      </c>
      <c r="AA66" s="206">
        <v>21.94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157.74</v>
      </c>
      <c r="L67" s="206">
        <v>62.26</v>
      </c>
      <c r="M67" s="206">
        <v>0</v>
      </c>
      <c r="N67" s="206">
        <v>28.37</v>
      </c>
      <c r="O67" s="206">
        <v>47.62</v>
      </c>
      <c r="P67" s="206">
        <v>64.78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211.35</v>
      </c>
      <c r="V67" s="206">
        <v>3.47</v>
      </c>
      <c r="W67" s="206">
        <v>11.15</v>
      </c>
      <c r="X67" s="206">
        <v>23.93</v>
      </c>
      <c r="Y67" s="206">
        <v>0</v>
      </c>
      <c r="Z67" s="206">
        <v>63.8</v>
      </c>
      <c r="AA67" s="206">
        <v>21.94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157.74</v>
      </c>
      <c r="L68" s="206">
        <v>62.26</v>
      </c>
      <c r="M68" s="206">
        <v>0</v>
      </c>
      <c r="N68" s="206">
        <v>28.37</v>
      </c>
      <c r="O68" s="206">
        <v>47.62</v>
      </c>
      <c r="P68" s="206">
        <v>64.78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211.35</v>
      </c>
      <c r="V68" s="206">
        <v>3.47</v>
      </c>
      <c r="W68" s="206">
        <v>11.15</v>
      </c>
      <c r="X68" s="206">
        <v>23.93</v>
      </c>
      <c r="Y68" s="206">
        <v>0</v>
      </c>
      <c r="Z68" s="206">
        <v>63.8</v>
      </c>
      <c r="AA68" s="206">
        <v>21.94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157.74</v>
      </c>
      <c r="L69" s="206">
        <v>62.26</v>
      </c>
      <c r="M69" s="206">
        <v>0</v>
      </c>
      <c r="N69" s="206">
        <v>28.37</v>
      </c>
      <c r="O69" s="206">
        <v>47.62</v>
      </c>
      <c r="P69" s="206">
        <v>64.78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211.35</v>
      </c>
      <c r="V69" s="206">
        <v>3.47</v>
      </c>
      <c r="W69" s="206">
        <v>11.15</v>
      </c>
      <c r="X69" s="206">
        <v>23.93</v>
      </c>
      <c r="Y69" s="206">
        <v>0</v>
      </c>
      <c r="Z69" s="206">
        <v>63.8</v>
      </c>
      <c r="AA69" s="206">
        <v>21.94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18.489999999999998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157.74</v>
      </c>
      <c r="L70" s="206">
        <v>62.26</v>
      </c>
      <c r="M70" s="206">
        <v>0</v>
      </c>
      <c r="N70" s="206">
        <v>28.37</v>
      </c>
      <c r="O70" s="206">
        <v>47.62</v>
      </c>
      <c r="P70" s="206">
        <v>64.78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211.35</v>
      </c>
      <c r="V70" s="206">
        <v>3.47</v>
      </c>
      <c r="W70" s="206">
        <v>11.15</v>
      </c>
      <c r="X70" s="206">
        <v>23.93</v>
      </c>
      <c r="Y70" s="206">
        <v>0</v>
      </c>
      <c r="Z70" s="206">
        <v>63.8</v>
      </c>
      <c r="AA70" s="206">
        <v>21.94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9.83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157.74</v>
      </c>
      <c r="L71" s="206">
        <v>62.26</v>
      </c>
      <c r="M71" s="206">
        <v>0</v>
      </c>
      <c r="N71" s="206">
        <v>28.37</v>
      </c>
      <c r="O71" s="206">
        <v>47.62</v>
      </c>
      <c r="P71" s="206">
        <v>64.78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211.35</v>
      </c>
      <c r="V71" s="206">
        <v>3.47</v>
      </c>
      <c r="W71" s="206">
        <v>11.29</v>
      </c>
      <c r="X71" s="206">
        <v>23.93</v>
      </c>
      <c r="Y71" s="206">
        <v>0</v>
      </c>
      <c r="Z71" s="206">
        <v>63.8</v>
      </c>
      <c r="AA71" s="206">
        <v>21.94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3.77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157.74</v>
      </c>
      <c r="L72" s="206">
        <v>62.26</v>
      </c>
      <c r="M72" s="206">
        <v>0</v>
      </c>
      <c r="N72" s="206">
        <v>28.37</v>
      </c>
      <c r="O72" s="206">
        <v>47.62</v>
      </c>
      <c r="P72" s="206">
        <v>64.78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211.35</v>
      </c>
      <c r="V72" s="206">
        <v>3.47</v>
      </c>
      <c r="W72" s="206">
        <v>11.29</v>
      </c>
      <c r="X72" s="206">
        <v>23.93</v>
      </c>
      <c r="Y72" s="206">
        <v>0</v>
      </c>
      <c r="Z72" s="206">
        <v>63.8</v>
      </c>
      <c r="AA72" s="206">
        <v>21.94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157.74</v>
      </c>
      <c r="L73" s="206">
        <v>62.26</v>
      </c>
      <c r="M73" s="206">
        <v>0</v>
      </c>
      <c r="N73" s="206">
        <v>28.37</v>
      </c>
      <c r="O73" s="206">
        <v>47.62</v>
      </c>
      <c r="P73" s="206">
        <v>64.78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211.35</v>
      </c>
      <c r="V73" s="206">
        <v>3.47</v>
      </c>
      <c r="W73" s="206">
        <v>11.29</v>
      </c>
      <c r="X73" s="206">
        <v>23.93</v>
      </c>
      <c r="Y73" s="206">
        <v>0</v>
      </c>
      <c r="Z73" s="206">
        <v>63.8</v>
      </c>
      <c r="AA73" s="206">
        <v>21.94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157.74</v>
      </c>
      <c r="L74" s="206">
        <v>62.26</v>
      </c>
      <c r="M74" s="206">
        <v>0</v>
      </c>
      <c r="N74" s="206">
        <v>28.37</v>
      </c>
      <c r="O74" s="206">
        <v>47.62</v>
      </c>
      <c r="P74" s="206">
        <v>64.78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211.35</v>
      </c>
      <c r="V74" s="206">
        <v>3.47</v>
      </c>
      <c r="W74" s="206">
        <v>11.29</v>
      </c>
      <c r="X74" s="206">
        <v>23.93</v>
      </c>
      <c r="Y74" s="206">
        <v>0</v>
      </c>
      <c r="Z74" s="206">
        <v>63.8</v>
      </c>
      <c r="AA74" s="206">
        <v>21.94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157.74</v>
      </c>
      <c r="L75" s="206">
        <v>62.26</v>
      </c>
      <c r="M75" s="206">
        <v>0</v>
      </c>
      <c r="N75" s="206">
        <v>28.37</v>
      </c>
      <c r="O75" s="206">
        <v>47.62</v>
      </c>
      <c r="P75" s="206">
        <v>64.78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211.35</v>
      </c>
      <c r="V75" s="206">
        <v>3.47</v>
      </c>
      <c r="W75" s="206">
        <v>11.29</v>
      </c>
      <c r="X75" s="206">
        <v>23.93</v>
      </c>
      <c r="Y75" s="206">
        <v>0</v>
      </c>
      <c r="Z75" s="206">
        <v>63.8</v>
      </c>
      <c r="AA75" s="206">
        <v>21.94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157.74</v>
      </c>
      <c r="L76" s="206">
        <v>62.26</v>
      </c>
      <c r="M76" s="206">
        <v>0</v>
      </c>
      <c r="N76" s="206">
        <v>28.37</v>
      </c>
      <c r="O76" s="206">
        <v>47.62</v>
      </c>
      <c r="P76" s="206">
        <v>64.78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211.35</v>
      </c>
      <c r="V76" s="206">
        <v>3.47</v>
      </c>
      <c r="W76" s="206">
        <v>11.29</v>
      </c>
      <c r="X76" s="206">
        <v>23.93</v>
      </c>
      <c r="Y76" s="206">
        <v>0</v>
      </c>
      <c r="Z76" s="206">
        <v>63.8</v>
      </c>
      <c r="AA76" s="206">
        <v>21.94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157.74</v>
      </c>
      <c r="L77" s="206">
        <v>62.26</v>
      </c>
      <c r="M77" s="206">
        <v>0</v>
      </c>
      <c r="N77" s="206">
        <v>28.37</v>
      </c>
      <c r="O77" s="206">
        <v>47.62</v>
      </c>
      <c r="P77" s="206">
        <v>64.78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211.35</v>
      </c>
      <c r="V77" s="206">
        <v>3.47</v>
      </c>
      <c r="W77" s="206">
        <v>11.29</v>
      </c>
      <c r="X77" s="206">
        <v>23.93</v>
      </c>
      <c r="Y77" s="206">
        <v>0</v>
      </c>
      <c r="Z77" s="206">
        <v>63.8</v>
      </c>
      <c r="AA77" s="206">
        <v>21.94</v>
      </c>
      <c r="AB77" s="206">
        <v>0</v>
      </c>
      <c r="AC77" s="206">
        <v>19.11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157.74</v>
      </c>
      <c r="L78" s="206">
        <v>62.26</v>
      </c>
      <c r="M78" s="206">
        <v>0</v>
      </c>
      <c r="N78" s="206">
        <v>28.37</v>
      </c>
      <c r="O78" s="206">
        <v>47.62</v>
      </c>
      <c r="P78" s="206">
        <v>64.78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211.35</v>
      </c>
      <c r="V78" s="206">
        <v>3.47</v>
      </c>
      <c r="W78" s="206">
        <v>11.29</v>
      </c>
      <c r="X78" s="206">
        <v>23.93</v>
      </c>
      <c r="Y78" s="206">
        <v>0</v>
      </c>
      <c r="Z78" s="206">
        <v>63.8</v>
      </c>
      <c r="AA78" s="206">
        <v>21.94</v>
      </c>
      <c r="AB78" s="206">
        <v>0</v>
      </c>
      <c r="AC78" s="206">
        <v>19.11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157.74</v>
      </c>
      <c r="L79" s="206">
        <v>62.26</v>
      </c>
      <c r="M79" s="206">
        <v>0</v>
      </c>
      <c r="N79" s="206">
        <v>28.37</v>
      </c>
      <c r="O79" s="206">
        <v>47.62</v>
      </c>
      <c r="P79" s="206">
        <v>64.78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211.35</v>
      </c>
      <c r="V79" s="206">
        <v>3.47</v>
      </c>
      <c r="W79" s="206">
        <v>11.29</v>
      </c>
      <c r="X79" s="206">
        <v>23.93</v>
      </c>
      <c r="Y79" s="206">
        <v>0</v>
      </c>
      <c r="Z79" s="206">
        <v>63.8</v>
      </c>
      <c r="AA79" s="206">
        <v>21.94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157.74</v>
      </c>
      <c r="L80" s="206">
        <v>62.26</v>
      </c>
      <c r="M80" s="206">
        <v>0</v>
      </c>
      <c r="N80" s="206">
        <v>28.37</v>
      </c>
      <c r="O80" s="206">
        <v>47.62</v>
      </c>
      <c r="P80" s="206">
        <v>64.78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211.35</v>
      </c>
      <c r="V80" s="206">
        <v>3.47</v>
      </c>
      <c r="W80" s="206">
        <v>11.29</v>
      </c>
      <c r="X80" s="206">
        <v>23.93</v>
      </c>
      <c r="Y80" s="206">
        <v>0</v>
      </c>
      <c r="Z80" s="206">
        <v>63.8</v>
      </c>
      <c r="AA80" s="206">
        <v>21.94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157.74</v>
      </c>
      <c r="L81" s="206">
        <v>62.26</v>
      </c>
      <c r="M81" s="206">
        <v>0</v>
      </c>
      <c r="N81" s="206">
        <v>28.37</v>
      </c>
      <c r="O81" s="206">
        <v>47.62</v>
      </c>
      <c r="P81" s="206">
        <v>64.78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211.35</v>
      </c>
      <c r="V81" s="206">
        <v>3.47</v>
      </c>
      <c r="W81" s="206">
        <v>11.29</v>
      </c>
      <c r="X81" s="206">
        <v>23.93</v>
      </c>
      <c r="Y81" s="206">
        <v>0</v>
      </c>
      <c r="Z81" s="206">
        <v>63.8</v>
      </c>
      <c r="AA81" s="206">
        <v>21.94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157.74</v>
      </c>
      <c r="L82" s="206">
        <v>62.26</v>
      </c>
      <c r="M82" s="206">
        <v>0</v>
      </c>
      <c r="N82" s="206">
        <v>28.37</v>
      </c>
      <c r="O82" s="206">
        <v>47.62</v>
      </c>
      <c r="P82" s="206">
        <v>64.78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211.35</v>
      </c>
      <c r="V82" s="206">
        <v>3.47</v>
      </c>
      <c r="W82" s="206">
        <v>11.29</v>
      </c>
      <c r="X82" s="206">
        <v>23.93</v>
      </c>
      <c r="Y82" s="206">
        <v>0</v>
      </c>
      <c r="Z82" s="206">
        <v>63.8</v>
      </c>
      <c r="AA82" s="206">
        <v>21.94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157.74</v>
      </c>
      <c r="L83" s="206">
        <v>62.26</v>
      </c>
      <c r="M83" s="206">
        <v>0</v>
      </c>
      <c r="N83" s="206">
        <v>28.37</v>
      </c>
      <c r="O83" s="206">
        <v>47.62</v>
      </c>
      <c r="P83" s="206">
        <v>64.78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211.35</v>
      </c>
      <c r="V83" s="206">
        <v>3.47</v>
      </c>
      <c r="W83" s="206">
        <v>11.29</v>
      </c>
      <c r="X83" s="206">
        <v>23.93</v>
      </c>
      <c r="Y83" s="206">
        <v>0</v>
      </c>
      <c r="Z83" s="206">
        <v>63.8</v>
      </c>
      <c r="AA83" s="206">
        <v>21.94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157.74</v>
      </c>
      <c r="L84" s="206">
        <v>62.26</v>
      </c>
      <c r="M84" s="206">
        <v>0</v>
      </c>
      <c r="N84" s="206">
        <v>28.37</v>
      </c>
      <c r="O84" s="206">
        <v>47.62</v>
      </c>
      <c r="P84" s="206">
        <v>64.78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211.35</v>
      </c>
      <c r="V84" s="206">
        <v>3.47</v>
      </c>
      <c r="W84" s="206">
        <v>11.29</v>
      </c>
      <c r="X84" s="206">
        <v>23.93</v>
      </c>
      <c r="Y84" s="206">
        <v>0</v>
      </c>
      <c r="Z84" s="206">
        <v>63.8</v>
      </c>
      <c r="AA84" s="206">
        <v>21.94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157.74</v>
      </c>
      <c r="L85" s="206">
        <v>62.26</v>
      </c>
      <c r="M85" s="206">
        <v>0</v>
      </c>
      <c r="N85" s="206">
        <v>28.37</v>
      </c>
      <c r="O85" s="206">
        <v>47.62</v>
      </c>
      <c r="P85" s="206">
        <v>64.78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211.35</v>
      </c>
      <c r="V85" s="206">
        <v>3.47</v>
      </c>
      <c r="W85" s="206">
        <v>11.29</v>
      </c>
      <c r="X85" s="206">
        <v>23.93</v>
      </c>
      <c r="Y85" s="206">
        <v>0</v>
      </c>
      <c r="Z85" s="206">
        <v>63.8</v>
      </c>
      <c r="AA85" s="206">
        <v>21.94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157.74</v>
      </c>
      <c r="L86" s="206">
        <v>62.26</v>
      </c>
      <c r="M86" s="206">
        <v>0</v>
      </c>
      <c r="N86" s="206">
        <v>28.37</v>
      </c>
      <c r="O86" s="206">
        <v>47.62</v>
      </c>
      <c r="P86" s="206">
        <v>64.78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211.35</v>
      </c>
      <c r="V86" s="206">
        <v>3.47</v>
      </c>
      <c r="W86" s="206">
        <v>11.29</v>
      </c>
      <c r="X86" s="206">
        <v>23.93</v>
      </c>
      <c r="Y86" s="206">
        <v>0</v>
      </c>
      <c r="Z86" s="206">
        <v>63.8</v>
      </c>
      <c r="AA86" s="206">
        <v>21.94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157.74</v>
      </c>
      <c r="L87" s="206">
        <v>62.26</v>
      </c>
      <c r="M87" s="206">
        <v>0</v>
      </c>
      <c r="N87" s="206">
        <v>28.37</v>
      </c>
      <c r="O87" s="206">
        <v>47.62</v>
      </c>
      <c r="P87" s="206">
        <v>64.78</v>
      </c>
      <c r="Q87" s="206">
        <v>5.25</v>
      </c>
      <c r="R87" s="206">
        <v>10.15</v>
      </c>
      <c r="S87" s="206">
        <v>6.33</v>
      </c>
      <c r="T87" s="206">
        <v>0</v>
      </c>
      <c r="U87" s="206">
        <v>211.35</v>
      </c>
      <c r="V87" s="206">
        <v>3.47</v>
      </c>
      <c r="W87" s="206">
        <v>11.29</v>
      </c>
      <c r="X87" s="206">
        <v>23.93</v>
      </c>
      <c r="Y87" s="206">
        <v>0</v>
      </c>
      <c r="Z87" s="206">
        <v>63.8</v>
      </c>
      <c r="AA87" s="206">
        <v>21.94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157.74</v>
      </c>
      <c r="L88" s="206">
        <v>62.26</v>
      </c>
      <c r="M88" s="206">
        <v>0</v>
      </c>
      <c r="N88" s="206">
        <v>28.37</v>
      </c>
      <c r="O88" s="206">
        <v>47.62</v>
      </c>
      <c r="P88" s="206">
        <v>64.78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211.35</v>
      </c>
      <c r="V88" s="206">
        <v>3.47</v>
      </c>
      <c r="W88" s="206">
        <v>11.29</v>
      </c>
      <c r="X88" s="206">
        <v>23.93</v>
      </c>
      <c r="Y88" s="206">
        <v>0</v>
      </c>
      <c r="Z88" s="206">
        <v>63.8</v>
      </c>
      <c r="AA88" s="206">
        <v>21.94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157.74</v>
      </c>
      <c r="L89" s="206">
        <v>62.26</v>
      </c>
      <c r="M89" s="206">
        <v>0</v>
      </c>
      <c r="N89" s="206">
        <v>28.37</v>
      </c>
      <c r="O89" s="206">
        <v>47.62</v>
      </c>
      <c r="P89" s="206">
        <v>64.78</v>
      </c>
      <c r="Q89" s="206">
        <v>5.25</v>
      </c>
      <c r="R89" s="206">
        <v>10.15</v>
      </c>
      <c r="S89" s="206">
        <v>6.33</v>
      </c>
      <c r="T89" s="206">
        <v>0</v>
      </c>
      <c r="U89" s="206">
        <v>211.35</v>
      </c>
      <c r="V89" s="206">
        <v>3.47</v>
      </c>
      <c r="W89" s="206">
        <v>11.29</v>
      </c>
      <c r="X89" s="206">
        <v>23.93</v>
      </c>
      <c r="Y89" s="206">
        <v>0</v>
      </c>
      <c r="Z89" s="206">
        <v>63.8</v>
      </c>
      <c r="AA89" s="206">
        <v>21.94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46.02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157.74</v>
      </c>
      <c r="L90" s="206">
        <v>62.26</v>
      </c>
      <c r="M90" s="206">
        <v>0</v>
      </c>
      <c r="N90" s="206">
        <v>28.37</v>
      </c>
      <c r="O90" s="206">
        <v>47.62</v>
      </c>
      <c r="P90" s="206">
        <v>64.78</v>
      </c>
      <c r="Q90" s="206">
        <v>5.25</v>
      </c>
      <c r="R90" s="206">
        <v>10.15</v>
      </c>
      <c r="S90" s="206">
        <v>6.33</v>
      </c>
      <c r="T90" s="206">
        <v>0</v>
      </c>
      <c r="U90" s="206">
        <v>211.35</v>
      </c>
      <c r="V90" s="206">
        <v>3.47</v>
      </c>
      <c r="W90" s="206">
        <v>11.29</v>
      </c>
      <c r="X90" s="206">
        <v>23.93</v>
      </c>
      <c r="Y90" s="206">
        <v>0</v>
      </c>
      <c r="Z90" s="206">
        <v>63.8</v>
      </c>
      <c r="AA90" s="206">
        <v>21.94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76.63</v>
      </c>
      <c r="L91" s="206">
        <v>22.03</v>
      </c>
      <c r="M91" s="206">
        <v>0</v>
      </c>
      <c r="N91" s="206">
        <v>28.37</v>
      </c>
      <c r="O91" s="206">
        <v>47.62</v>
      </c>
      <c r="P91" s="206">
        <v>64.78</v>
      </c>
      <c r="Q91" s="206">
        <v>0.96</v>
      </c>
      <c r="R91" s="206">
        <v>10.15</v>
      </c>
      <c r="S91" s="206">
        <v>2.58</v>
      </c>
      <c r="T91" s="206">
        <v>0</v>
      </c>
      <c r="U91" s="206">
        <v>211.35</v>
      </c>
      <c r="V91" s="206">
        <v>3.47</v>
      </c>
      <c r="W91" s="206">
        <v>11.29</v>
      </c>
      <c r="X91" s="206">
        <v>23.93</v>
      </c>
      <c r="Y91" s="206">
        <v>0</v>
      </c>
      <c r="Z91" s="206">
        <v>63.8</v>
      </c>
      <c r="AA91" s="206">
        <v>21.94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76.63</v>
      </c>
      <c r="L92" s="206">
        <v>22.03</v>
      </c>
      <c r="M92" s="206">
        <v>0</v>
      </c>
      <c r="N92" s="206">
        <v>28.37</v>
      </c>
      <c r="O92" s="206">
        <v>47.62</v>
      </c>
      <c r="P92" s="206">
        <v>64.78</v>
      </c>
      <c r="Q92" s="206">
        <v>0.96</v>
      </c>
      <c r="R92" s="206">
        <v>10.15</v>
      </c>
      <c r="S92" s="206">
        <v>1.92</v>
      </c>
      <c r="T92" s="206">
        <v>0</v>
      </c>
      <c r="U92" s="206">
        <v>211.35</v>
      </c>
      <c r="V92" s="206">
        <v>3.47</v>
      </c>
      <c r="W92" s="206">
        <v>11.29</v>
      </c>
      <c r="X92" s="206">
        <v>23.93</v>
      </c>
      <c r="Y92" s="206">
        <v>0</v>
      </c>
      <c r="Z92" s="206">
        <v>63.8</v>
      </c>
      <c r="AA92" s="206">
        <v>21.94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76.63</v>
      </c>
      <c r="L93" s="206">
        <v>22.03</v>
      </c>
      <c r="M93" s="206">
        <v>0</v>
      </c>
      <c r="N93" s="206">
        <v>28.37</v>
      </c>
      <c r="O93" s="206">
        <v>47.62</v>
      </c>
      <c r="P93" s="206">
        <v>64.78</v>
      </c>
      <c r="Q93" s="206">
        <v>0.96</v>
      </c>
      <c r="R93" s="206">
        <v>10.15</v>
      </c>
      <c r="S93" s="206">
        <v>1.92</v>
      </c>
      <c r="T93" s="206">
        <v>0</v>
      </c>
      <c r="U93" s="206">
        <v>211.35</v>
      </c>
      <c r="V93" s="206">
        <v>1.68</v>
      </c>
      <c r="W93" s="206">
        <v>5.59</v>
      </c>
      <c r="X93" s="206">
        <v>10.71</v>
      </c>
      <c r="Y93" s="206">
        <v>0</v>
      </c>
      <c r="Z93" s="206">
        <v>63.8</v>
      </c>
      <c r="AA93" s="206">
        <v>21.94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76.63</v>
      </c>
      <c r="L94" s="206">
        <v>22.03</v>
      </c>
      <c r="M94" s="206">
        <v>0</v>
      </c>
      <c r="N94" s="206">
        <v>28.37</v>
      </c>
      <c r="O94" s="206">
        <v>47.62</v>
      </c>
      <c r="P94" s="206">
        <v>64.78</v>
      </c>
      <c r="Q94" s="206">
        <v>2.69</v>
      </c>
      <c r="R94" s="206">
        <v>10.15</v>
      </c>
      <c r="S94" s="206">
        <v>1.92</v>
      </c>
      <c r="T94" s="206">
        <v>0</v>
      </c>
      <c r="U94" s="206">
        <v>211.35</v>
      </c>
      <c r="V94" s="206">
        <v>0</v>
      </c>
      <c r="W94" s="206">
        <v>4.79</v>
      </c>
      <c r="X94" s="206">
        <v>10.54</v>
      </c>
      <c r="Y94" s="206">
        <v>0</v>
      </c>
      <c r="Z94" s="206">
        <v>63.8</v>
      </c>
      <c r="AA94" s="206">
        <v>21.94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76.63</v>
      </c>
      <c r="L95" s="206">
        <v>22.03</v>
      </c>
      <c r="M95" s="206">
        <v>0</v>
      </c>
      <c r="N95" s="206">
        <v>28.37</v>
      </c>
      <c r="O95" s="206">
        <v>47.62</v>
      </c>
      <c r="P95" s="206">
        <v>64.78</v>
      </c>
      <c r="Q95" s="206">
        <v>2.69</v>
      </c>
      <c r="R95" s="206">
        <v>4.79</v>
      </c>
      <c r="S95" s="206">
        <v>1.92</v>
      </c>
      <c r="T95" s="206">
        <v>0</v>
      </c>
      <c r="U95" s="206">
        <v>211.35</v>
      </c>
      <c r="V95" s="206">
        <v>0</v>
      </c>
      <c r="W95" s="206">
        <v>4.79</v>
      </c>
      <c r="X95" s="206">
        <v>10.54</v>
      </c>
      <c r="Y95" s="206">
        <v>0</v>
      </c>
      <c r="Z95" s="206">
        <v>63.8</v>
      </c>
      <c r="AA95" s="206">
        <v>21.94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76.63</v>
      </c>
      <c r="L96" s="206">
        <v>22.03</v>
      </c>
      <c r="M96" s="206">
        <v>0</v>
      </c>
      <c r="N96" s="206">
        <v>28.37</v>
      </c>
      <c r="O96" s="206">
        <v>47.62</v>
      </c>
      <c r="P96" s="206">
        <v>64.78</v>
      </c>
      <c r="Q96" s="206">
        <v>2.69</v>
      </c>
      <c r="R96" s="206">
        <v>4.79</v>
      </c>
      <c r="S96" s="206">
        <v>2.09</v>
      </c>
      <c r="T96" s="206">
        <v>0</v>
      </c>
      <c r="U96" s="206">
        <v>211.35</v>
      </c>
      <c r="V96" s="206">
        <v>0</v>
      </c>
      <c r="W96" s="206">
        <v>4.79</v>
      </c>
      <c r="X96" s="206">
        <v>10.54</v>
      </c>
      <c r="Y96" s="206">
        <v>0</v>
      </c>
      <c r="Z96" s="206">
        <v>63.8</v>
      </c>
      <c r="AA96" s="206">
        <v>21.95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77.010000000000005</v>
      </c>
      <c r="L97" s="206">
        <v>22.17</v>
      </c>
      <c r="M97" s="206">
        <v>0</v>
      </c>
      <c r="N97" s="206">
        <v>28.37</v>
      </c>
      <c r="O97" s="206">
        <v>47.62</v>
      </c>
      <c r="P97" s="206">
        <v>64.78</v>
      </c>
      <c r="Q97" s="206">
        <v>2.8</v>
      </c>
      <c r="R97" s="206">
        <v>4.79</v>
      </c>
      <c r="S97" s="206">
        <v>2.09</v>
      </c>
      <c r="T97" s="206">
        <v>0</v>
      </c>
      <c r="U97" s="206">
        <v>211.35</v>
      </c>
      <c r="V97" s="206">
        <v>0</v>
      </c>
      <c r="W97" s="206">
        <v>4.79</v>
      </c>
      <c r="X97" s="206">
        <v>10.54</v>
      </c>
      <c r="Y97" s="206">
        <v>0</v>
      </c>
      <c r="Z97" s="206">
        <v>63.8</v>
      </c>
      <c r="AA97" s="206">
        <v>21.95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79.319999999999993</v>
      </c>
      <c r="L98" s="206">
        <v>22.17</v>
      </c>
      <c r="M98" s="206">
        <v>0</v>
      </c>
      <c r="N98" s="206">
        <v>28.37</v>
      </c>
      <c r="O98" s="206">
        <v>47.62</v>
      </c>
      <c r="P98" s="206">
        <v>64.78</v>
      </c>
      <c r="Q98" s="206">
        <v>2.8</v>
      </c>
      <c r="R98" s="206">
        <v>4.79</v>
      </c>
      <c r="S98" s="206">
        <v>2.09</v>
      </c>
      <c r="T98" s="206">
        <v>0</v>
      </c>
      <c r="U98" s="206">
        <v>211.35</v>
      </c>
      <c r="V98" s="206">
        <v>0</v>
      </c>
      <c r="W98" s="206">
        <v>4.79</v>
      </c>
      <c r="X98" s="206">
        <v>10.54</v>
      </c>
      <c r="Y98" s="206">
        <v>0</v>
      </c>
      <c r="Z98" s="206">
        <v>63.8</v>
      </c>
      <c r="AA98" s="206">
        <v>21.95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3.1671324999999957</v>
      </c>
      <c r="L99">
        <f t="shared" si="0"/>
        <v>1.1725900000000018</v>
      </c>
      <c r="M99">
        <f t="shared" si="0"/>
        <v>0</v>
      </c>
      <c r="N99">
        <f t="shared" si="0"/>
        <v>0.68087999999999838</v>
      </c>
      <c r="O99">
        <f t="shared" si="0"/>
        <v>1.1428799999999981</v>
      </c>
      <c r="P99">
        <f t="shared" si="0"/>
        <v>1.5547199999999994</v>
      </c>
      <c r="Q99">
        <f t="shared" si="0"/>
        <v>0.1012275</v>
      </c>
      <c r="R99">
        <f t="shared" si="0"/>
        <v>0.21008749999999968</v>
      </c>
      <c r="S99">
        <f t="shared" si="0"/>
        <v>0.12448750000000003</v>
      </c>
      <c r="T99">
        <f t="shared" si="0"/>
        <v>0</v>
      </c>
      <c r="U99">
        <f t="shared" si="0"/>
        <v>5.2627224999999971</v>
      </c>
      <c r="V99">
        <f t="shared" si="0"/>
        <v>5.840999999999999E-2</v>
      </c>
      <c r="W99">
        <f t="shared" si="0"/>
        <v>0.22311499999999962</v>
      </c>
      <c r="X99">
        <f t="shared" si="0"/>
        <v>0.48060250000000027</v>
      </c>
      <c r="Y99">
        <f t="shared" si="0"/>
        <v>0</v>
      </c>
      <c r="Z99">
        <f t="shared" si="0"/>
        <v>1.351802500000002</v>
      </c>
      <c r="AA99">
        <f t="shared" si="0"/>
        <v>0.46477250000000081</v>
      </c>
      <c r="AB99">
        <f t="shared" si="0"/>
        <v>0</v>
      </c>
      <c r="AC99">
        <f t="shared" si="0"/>
        <v>0.23426000000000025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1.19729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0.20682250000000013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</v>
      </c>
      <c r="L3" s="206">
        <v>305.24</v>
      </c>
      <c r="M3" s="206">
        <v>26.61</v>
      </c>
      <c r="N3" s="206">
        <v>34.29</v>
      </c>
      <c r="O3" s="206">
        <v>0</v>
      </c>
      <c r="P3" s="206">
        <v>40.1</v>
      </c>
      <c r="Q3" s="206">
        <v>3.18</v>
      </c>
      <c r="R3" s="206">
        <v>3.04</v>
      </c>
      <c r="S3" s="206">
        <v>4</v>
      </c>
      <c r="T3" s="206">
        <v>0</v>
      </c>
      <c r="U3" s="206">
        <v>20.51</v>
      </c>
      <c r="V3" s="206">
        <v>2</v>
      </c>
      <c r="W3" s="206">
        <v>3.84</v>
      </c>
      <c r="X3" s="206">
        <v>14.97</v>
      </c>
      <c r="Y3" s="206">
        <v>0</v>
      </c>
      <c r="Z3" s="206">
        <v>28.74</v>
      </c>
      <c r="AA3" s="206">
        <v>7.66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</v>
      </c>
      <c r="L4" s="206">
        <v>305.24</v>
      </c>
      <c r="M4" s="206">
        <v>26.61</v>
      </c>
      <c r="N4" s="206">
        <v>34.29</v>
      </c>
      <c r="O4" s="206">
        <v>0</v>
      </c>
      <c r="P4" s="206">
        <v>40.1</v>
      </c>
      <c r="Q4" s="206">
        <v>3.18</v>
      </c>
      <c r="R4" s="206">
        <v>5.81</v>
      </c>
      <c r="S4" s="206">
        <v>4</v>
      </c>
      <c r="T4" s="206">
        <v>0</v>
      </c>
      <c r="U4" s="206">
        <v>20.51</v>
      </c>
      <c r="V4" s="206">
        <v>1.92</v>
      </c>
      <c r="W4" s="206">
        <v>3.83</v>
      </c>
      <c r="X4" s="206">
        <v>9.58</v>
      </c>
      <c r="Y4" s="206">
        <v>0</v>
      </c>
      <c r="Z4" s="206">
        <v>28.74</v>
      </c>
      <c r="AA4" s="206">
        <v>7.66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</v>
      </c>
      <c r="L5" s="206">
        <v>305.24</v>
      </c>
      <c r="M5" s="206">
        <v>26.61</v>
      </c>
      <c r="N5" s="206">
        <v>34.29</v>
      </c>
      <c r="O5" s="206">
        <v>0</v>
      </c>
      <c r="P5" s="206">
        <v>40.1</v>
      </c>
      <c r="Q5" s="206">
        <v>3.18</v>
      </c>
      <c r="R5" s="206">
        <v>5.81</v>
      </c>
      <c r="S5" s="206">
        <v>4</v>
      </c>
      <c r="T5" s="206">
        <v>0</v>
      </c>
      <c r="U5" s="206">
        <v>20.51</v>
      </c>
      <c r="V5" s="206">
        <v>1.92</v>
      </c>
      <c r="W5" s="206">
        <v>3.83</v>
      </c>
      <c r="X5" s="206">
        <v>9.58</v>
      </c>
      <c r="Y5" s="206">
        <v>0</v>
      </c>
      <c r="Z5" s="206">
        <v>29.48</v>
      </c>
      <c r="AA5" s="206">
        <v>7.66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</v>
      </c>
      <c r="L6" s="206">
        <v>305.24</v>
      </c>
      <c r="M6" s="206">
        <v>26.61</v>
      </c>
      <c r="N6" s="206">
        <v>34.29</v>
      </c>
      <c r="O6" s="206">
        <v>0</v>
      </c>
      <c r="P6" s="206">
        <v>40.1</v>
      </c>
      <c r="Q6" s="206">
        <v>3.18</v>
      </c>
      <c r="R6" s="206">
        <v>5.81</v>
      </c>
      <c r="S6" s="206">
        <v>4</v>
      </c>
      <c r="T6" s="206">
        <v>0</v>
      </c>
      <c r="U6" s="206">
        <v>20.51</v>
      </c>
      <c r="V6" s="206">
        <v>1.92</v>
      </c>
      <c r="W6" s="206">
        <v>3.83</v>
      </c>
      <c r="X6" s="206">
        <v>9.58</v>
      </c>
      <c r="Y6" s="206">
        <v>0</v>
      </c>
      <c r="Z6" s="206">
        <v>29.47</v>
      </c>
      <c r="AA6" s="206">
        <v>7.66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</v>
      </c>
      <c r="L7" s="206">
        <v>305.24</v>
      </c>
      <c r="M7" s="206">
        <v>26.61</v>
      </c>
      <c r="N7" s="206">
        <v>34.29</v>
      </c>
      <c r="O7" s="206">
        <v>0</v>
      </c>
      <c r="P7" s="206">
        <v>40.1</v>
      </c>
      <c r="Q7" s="206">
        <v>3.13</v>
      </c>
      <c r="R7" s="206">
        <v>5.81</v>
      </c>
      <c r="S7" s="206">
        <v>4.0599999999999996</v>
      </c>
      <c r="T7" s="206">
        <v>0</v>
      </c>
      <c r="U7" s="206">
        <v>20.51</v>
      </c>
      <c r="V7" s="206">
        <v>1.92</v>
      </c>
      <c r="W7" s="206">
        <v>3.83</v>
      </c>
      <c r="X7" s="206">
        <v>9.58</v>
      </c>
      <c r="Y7" s="206">
        <v>0</v>
      </c>
      <c r="Z7" s="206">
        <v>29.46</v>
      </c>
      <c r="AA7" s="206">
        <v>7.66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</v>
      </c>
      <c r="L8" s="206">
        <v>305.24</v>
      </c>
      <c r="M8" s="206">
        <v>26.61</v>
      </c>
      <c r="N8" s="206">
        <v>34.29</v>
      </c>
      <c r="O8" s="206">
        <v>0</v>
      </c>
      <c r="P8" s="206">
        <v>40.1</v>
      </c>
      <c r="Q8" s="206">
        <v>3.13</v>
      </c>
      <c r="R8" s="206">
        <v>5.81</v>
      </c>
      <c r="S8" s="206">
        <v>4.0599999999999996</v>
      </c>
      <c r="T8" s="206">
        <v>0</v>
      </c>
      <c r="U8" s="206">
        <v>20.51</v>
      </c>
      <c r="V8" s="206">
        <v>1.92</v>
      </c>
      <c r="W8" s="206">
        <v>3.83</v>
      </c>
      <c r="X8" s="206">
        <v>9.58</v>
      </c>
      <c r="Y8" s="206">
        <v>0</v>
      </c>
      <c r="Z8" s="206">
        <v>29.44</v>
      </c>
      <c r="AA8" s="206">
        <v>7.66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</v>
      </c>
      <c r="L9" s="206">
        <v>305.24</v>
      </c>
      <c r="M9" s="206">
        <v>26.61</v>
      </c>
      <c r="N9" s="206">
        <v>34.29</v>
      </c>
      <c r="O9" s="206">
        <v>0</v>
      </c>
      <c r="P9" s="206">
        <v>40.1</v>
      </c>
      <c r="Q9" s="206">
        <v>3.13</v>
      </c>
      <c r="R9" s="206">
        <v>5.81</v>
      </c>
      <c r="S9" s="206">
        <v>4.0599999999999996</v>
      </c>
      <c r="T9" s="206">
        <v>0</v>
      </c>
      <c r="U9" s="206">
        <v>20.51</v>
      </c>
      <c r="V9" s="206">
        <v>1.92</v>
      </c>
      <c r="W9" s="206">
        <v>3.83</v>
      </c>
      <c r="X9" s="206">
        <v>9.58</v>
      </c>
      <c r="Y9" s="206">
        <v>0</v>
      </c>
      <c r="Z9" s="206">
        <v>28.74</v>
      </c>
      <c r="AA9" s="206">
        <v>7.66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</v>
      </c>
      <c r="L10" s="206">
        <v>305.24</v>
      </c>
      <c r="M10" s="206">
        <v>26.61</v>
      </c>
      <c r="N10" s="206">
        <v>34.29</v>
      </c>
      <c r="O10" s="206">
        <v>0</v>
      </c>
      <c r="P10" s="206">
        <v>40.1</v>
      </c>
      <c r="Q10" s="206">
        <v>3.13</v>
      </c>
      <c r="R10" s="206">
        <v>5.81</v>
      </c>
      <c r="S10" s="206">
        <v>4.0599999999999996</v>
      </c>
      <c r="T10" s="206">
        <v>0</v>
      </c>
      <c r="U10" s="206">
        <v>20.51</v>
      </c>
      <c r="V10" s="206">
        <v>1.92</v>
      </c>
      <c r="W10" s="206">
        <v>3.83</v>
      </c>
      <c r="X10" s="206">
        <v>9.58</v>
      </c>
      <c r="Y10" s="206">
        <v>0</v>
      </c>
      <c r="Z10" s="206">
        <v>28.74</v>
      </c>
      <c r="AA10" s="206">
        <v>7.66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</v>
      </c>
      <c r="L11" s="206">
        <v>305.24</v>
      </c>
      <c r="M11" s="206">
        <v>26.61</v>
      </c>
      <c r="N11" s="206">
        <v>34.29</v>
      </c>
      <c r="O11" s="206">
        <v>0</v>
      </c>
      <c r="P11" s="206">
        <v>40.1</v>
      </c>
      <c r="Q11" s="206">
        <v>3.13</v>
      </c>
      <c r="R11" s="206">
        <v>5.81</v>
      </c>
      <c r="S11" s="206">
        <v>4.0599999999999996</v>
      </c>
      <c r="T11" s="206">
        <v>0</v>
      </c>
      <c r="U11" s="206">
        <v>20.51</v>
      </c>
      <c r="V11" s="206">
        <v>1.92</v>
      </c>
      <c r="W11" s="206">
        <v>3.83</v>
      </c>
      <c r="X11" s="206">
        <v>9.58</v>
      </c>
      <c r="Y11" s="206">
        <v>0</v>
      </c>
      <c r="Z11" s="206">
        <v>28.74</v>
      </c>
      <c r="AA11" s="206">
        <v>7.66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</v>
      </c>
      <c r="L12" s="206">
        <v>305.24</v>
      </c>
      <c r="M12" s="206">
        <v>26.61</v>
      </c>
      <c r="N12" s="206">
        <v>34.29</v>
      </c>
      <c r="O12" s="206">
        <v>0</v>
      </c>
      <c r="P12" s="206">
        <v>40.1</v>
      </c>
      <c r="Q12" s="206">
        <v>3.13</v>
      </c>
      <c r="R12" s="206">
        <v>6.49</v>
      </c>
      <c r="S12" s="206">
        <v>4.0599999999999996</v>
      </c>
      <c r="T12" s="206">
        <v>0</v>
      </c>
      <c r="U12" s="206">
        <v>20.51</v>
      </c>
      <c r="V12" s="206">
        <v>1.92</v>
      </c>
      <c r="W12" s="206">
        <v>3.83</v>
      </c>
      <c r="X12" s="206">
        <v>9.58</v>
      </c>
      <c r="Y12" s="206">
        <v>0</v>
      </c>
      <c r="Z12" s="206">
        <v>28.74</v>
      </c>
      <c r="AA12" s="206">
        <v>7.66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</v>
      </c>
      <c r="L13" s="206">
        <v>305.24</v>
      </c>
      <c r="M13" s="206">
        <v>26.61</v>
      </c>
      <c r="N13" s="206">
        <v>34.29</v>
      </c>
      <c r="O13" s="206">
        <v>0</v>
      </c>
      <c r="P13" s="206">
        <v>40.1</v>
      </c>
      <c r="Q13" s="206">
        <v>3.4</v>
      </c>
      <c r="R13" s="206">
        <v>6.49</v>
      </c>
      <c r="S13" s="206">
        <v>4.0599999999999996</v>
      </c>
      <c r="T13" s="206">
        <v>0</v>
      </c>
      <c r="U13" s="206">
        <v>20.51</v>
      </c>
      <c r="V13" s="206">
        <v>1.92</v>
      </c>
      <c r="W13" s="206">
        <v>3.83</v>
      </c>
      <c r="X13" s="206">
        <v>9.58</v>
      </c>
      <c r="Y13" s="206">
        <v>0</v>
      </c>
      <c r="Z13" s="206">
        <v>28.74</v>
      </c>
      <c r="AA13" s="206">
        <v>7.66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</v>
      </c>
      <c r="L14" s="206">
        <v>305.24</v>
      </c>
      <c r="M14" s="206">
        <v>26.61</v>
      </c>
      <c r="N14" s="206">
        <v>34.29</v>
      </c>
      <c r="O14" s="206">
        <v>0</v>
      </c>
      <c r="P14" s="206">
        <v>40.1</v>
      </c>
      <c r="Q14" s="206">
        <v>3.4</v>
      </c>
      <c r="R14" s="206">
        <v>6.49</v>
      </c>
      <c r="S14" s="206">
        <v>4.0599999999999996</v>
      </c>
      <c r="T14" s="206">
        <v>0</v>
      </c>
      <c r="U14" s="206">
        <v>20.51</v>
      </c>
      <c r="V14" s="206">
        <v>1.92</v>
      </c>
      <c r="W14" s="206">
        <v>3.83</v>
      </c>
      <c r="X14" s="206">
        <v>9.58</v>
      </c>
      <c r="Y14" s="206">
        <v>0</v>
      </c>
      <c r="Z14" s="206">
        <v>28.74</v>
      </c>
      <c r="AA14" s="206">
        <v>7.66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</v>
      </c>
      <c r="L15" s="206">
        <v>305.24</v>
      </c>
      <c r="M15" s="206">
        <v>26.61</v>
      </c>
      <c r="N15" s="206">
        <v>34.29</v>
      </c>
      <c r="O15" s="206">
        <v>0</v>
      </c>
      <c r="P15" s="206">
        <v>40.1</v>
      </c>
      <c r="Q15" s="206">
        <v>3.4</v>
      </c>
      <c r="R15" s="206">
        <v>6.49</v>
      </c>
      <c r="S15" s="206">
        <v>4.0599999999999996</v>
      </c>
      <c r="T15" s="206">
        <v>0</v>
      </c>
      <c r="U15" s="206">
        <v>19.84</v>
      </c>
      <c r="V15" s="206">
        <v>1.92</v>
      </c>
      <c r="W15" s="206">
        <v>3.83</v>
      </c>
      <c r="X15" s="206">
        <v>9.58</v>
      </c>
      <c r="Y15" s="206">
        <v>0</v>
      </c>
      <c r="Z15" s="206">
        <v>28.74</v>
      </c>
      <c r="AA15" s="206">
        <v>7.66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</v>
      </c>
      <c r="L16" s="206">
        <v>305.24</v>
      </c>
      <c r="M16" s="206">
        <v>26.61</v>
      </c>
      <c r="N16" s="206">
        <v>34.29</v>
      </c>
      <c r="O16" s="206">
        <v>0</v>
      </c>
      <c r="P16" s="206">
        <v>40.1</v>
      </c>
      <c r="Q16" s="206">
        <v>3.4</v>
      </c>
      <c r="R16" s="206">
        <v>6.49</v>
      </c>
      <c r="S16" s="206">
        <v>4.0599999999999996</v>
      </c>
      <c r="T16" s="206">
        <v>0</v>
      </c>
      <c r="U16" s="206">
        <v>19.18</v>
      </c>
      <c r="V16" s="206">
        <v>1.92</v>
      </c>
      <c r="W16" s="206">
        <v>3.83</v>
      </c>
      <c r="X16" s="206">
        <v>9.58</v>
      </c>
      <c r="Y16" s="206">
        <v>0</v>
      </c>
      <c r="Z16" s="206">
        <v>28.74</v>
      </c>
      <c r="AA16" s="206">
        <v>7.66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</v>
      </c>
      <c r="L17" s="206">
        <v>305.24</v>
      </c>
      <c r="M17" s="206">
        <v>26.61</v>
      </c>
      <c r="N17" s="206">
        <v>34.29</v>
      </c>
      <c r="O17" s="206">
        <v>0</v>
      </c>
      <c r="P17" s="206">
        <v>40.1</v>
      </c>
      <c r="Q17" s="206">
        <v>3.4</v>
      </c>
      <c r="R17" s="206">
        <v>6.49</v>
      </c>
      <c r="S17" s="206">
        <v>4.0599999999999996</v>
      </c>
      <c r="T17" s="206">
        <v>0</v>
      </c>
      <c r="U17" s="206">
        <v>18.52</v>
      </c>
      <c r="V17" s="206">
        <v>1.92</v>
      </c>
      <c r="W17" s="206">
        <v>3.83</v>
      </c>
      <c r="X17" s="206">
        <v>9.58</v>
      </c>
      <c r="Y17" s="206">
        <v>0</v>
      </c>
      <c r="Z17" s="206">
        <v>28.74</v>
      </c>
      <c r="AA17" s="206">
        <v>7.66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</v>
      </c>
      <c r="L18" s="206">
        <v>305.24</v>
      </c>
      <c r="M18" s="206">
        <v>26.61</v>
      </c>
      <c r="N18" s="206">
        <v>34.29</v>
      </c>
      <c r="O18" s="206">
        <v>0</v>
      </c>
      <c r="P18" s="206">
        <v>40.1</v>
      </c>
      <c r="Q18" s="206">
        <v>3.4</v>
      </c>
      <c r="R18" s="206">
        <v>6.49</v>
      </c>
      <c r="S18" s="206">
        <v>4.0599999999999996</v>
      </c>
      <c r="T18" s="206">
        <v>0</v>
      </c>
      <c r="U18" s="206">
        <v>17.989999999999998</v>
      </c>
      <c r="V18" s="206">
        <v>1.92</v>
      </c>
      <c r="W18" s="206">
        <v>3.83</v>
      </c>
      <c r="X18" s="206">
        <v>9.58</v>
      </c>
      <c r="Y18" s="206">
        <v>0</v>
      </c>
      <c r="Z18" s="206">
        <v>28.74</v>
      </c>
      <c r="AA18" s="206">
        <v>7.66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</v>
      </c>
      <c r="L19" s="206">
        <v>305.24</v>
      </c>
      <c r="M19" s="206">
        <v>26.61</v>
      </c>
      <c r="N19" s="206">
        <v>34.29</v>
      </c>
      <c r="O19" s="206">
        <v>0</v>
      </c>
      <c r="P19" s="206">
        <v>40.1</v>
      </c>
      <c r="Q19" s="206">
        <v>3.13</v>
      </c>
      <c r="R19" s="206">
        <v>6.22</v>
      </c>
      <c r="S19" s="206">
        <v>3.98</v>
      </c>
      <c r="T19" s="206">
        <v>0</v>
      </c>
      <c r="U19" s="206">
        <v>16.41</v>
      </c>
      <c r="V19" s="206">
        <v>1.92</v>
      </c>
      <c r="W19" s="206">
        <v>3.83</v>
      </c>
      <c r="X19" s="206">
        <v>9.58</v>
      </c>
      <c r="Y19" s="206">
        <v>0</v>
      </c>
      <c r="Z19" s="206">
        <v>28.74</v>
      </c>
      <c r="AA19" s="206">
        <v>7.66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</v>
      </c>
      <c r="L20" s="206">
        <v>305.24</v>
      </c>
      <c r="M20" s="206">
        <v>26.61</v>
      </c>
      <c r="N20" s="206">
        <v>34.29</v>
      </c>
      <c r="O20" s="206">
        <v>0</v>
      </c>
      <c r="P20" s="206">
        <v>40.1</v>
      </c>
      <c r="Q20" s="206">
        <v>3.13</v>
      </c>
      <c r="R20" s="206">
        <v>4.76</v>
      </c>
      <c r="S20" s="206">
        <v>3.98</v>
      </c>
      <c r="T20" s="206">
        <v>0</v>
      </c>
      <c r="U20" s="206">
        <v>16.41</v>
      </c>
      <c r="V20" s="206">
        <v>1.92</v>
      </c>
      <c r="W20" s="206">
        <v>3.83</v>
      </c>
      <c r="X20" s="206">
        <v>9.58</v>
      </c>
      <c r="Y20" s="206">
        <v>0</v>
      </c>
      <c r="Z20" s="206">
        <v>28.74</v>
      </c>
      <c r="AA20" s="206">
        <v>7.66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</v>
      </c>
      <c r="L21" s="206">
        <v>305.24</v>
      </c>
      <c r="M21" s="206">
        <v>26.61</v>
      </c>
      <c r="N21" s="206">
        <v>34.29</v>
      </c>
      <c r="O21" s="206">
        <v>0</v>
      </c>
      <c r="P21" s="206">
        <v>40.1</v>
      </c>
      <c r="Q21" s="206">
        <v>3.4</v>
      </c>
      <c r="R21" s="206">
        <v>4.76</v>
      </c>
      <c r="S21" s="206">
        <v>3.98</v>
      </c>
      <c r="T21" s="206">
        <v>0</v>
      </c>
      <c r="U21" s="206">
        <v>16.41</v>
      </c>
      <c r="V21" s="206">
        <v>1.92</v>
      </c>
      <c r="W21" s="206">
        <v>3.83</v>
      </c>
      <c r="X21" s="206">
        <v>9.58</v>
      </c>
      <c r="Y21" s="206">
        <v>0</v>
      </c>
      <c r="Z21" s="206">
        <v>28.74</v>
      </c>
      <c r="AA21" s="206">
        <v>7.66</v>
      </c>
      <c r="AB21" s="206">
        <v>0</v>
      </c>
      <c r="AC21" s="206">
        <v>7.33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</v>
      </c>
      <c r="L22" s="206">
        <v>304.61</v>
      </c>
      <c r="M22" s="206">
        <v>26.61</v>
      </c>
      <c r="N22" s="206">
        <v>34.29</v>
      </c>
      <c r="O22" s="206">
        <v>0</v>
      </c>
      <c r="P22" s="206">
        <v>40.1</v>
      </c>
      <c r="Q22" s="206">
        <v>3.4</v>
      </c>
      <c r="R22" s="206">
        <v>4.76</v>
      </c>
      <c r="S22" s="206">
        <v>3.86</v>
      </c>
      <c r="T22" s="206">
        <v>0</v>
      </c>
      <c r="U22" s="206">
        <v>16.41</v>
      </c>
      <c r="V22" s="206">
        <v>1.92</v>
      </c>
      <c r="W22" s="206">
        <v>3.83</v>
      </c>
      <c r="X22" s="206">
        <v>9.58</v>
      </c>
      <c r="Y22" s="206">
        <v>0</v>
      </c>
      <c r="Z22" s="206">
        <v>28.74</v>
      </c>
      <c r="AA22" s="206">
        <v>7.66</v>
      </c>
      <c r="AB22" s="206">
        <v>0</v>
      </c>
      <c r="AC22" s="206">
        <v>7.33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8.9600000000000009</v>
      </c>
      <c r="L23" s="206">
        <v>335.26</v>
      </c>
      <c r="M23" s="206">
        <v>26.61</v>
      </c>
      <c r="N23" s="206">
        <v>34.29</v>
      </c>
      <c r="O23" s="206">
        <v>0</v>
      </c>
      <c r="P23" s="206">
        <v>40.1</v>
      </c>
      <c r="Q23" s="206">
        <v>1.92</v>
      </c>
      <c r="R23" s="206">
        <v>10.38</v>
      </c>
      <c r="S23" s="206">
        <v>7.65</v>
      </c>
      <c r="T23" s="206">
        <v>0</v>
      </c>
      <c r="U23" s="206">
        <v>16.41</v>
      </c>
      <c r="V23" s="206">
        <v>3.41</v>
      </c>
      <c r="W23" s="206">
        <v>9.68</v>
      </c>
      <c r="X23" s="206">
        <v>23.48</v>
      </c>
      <c r="Y23" s="206">
        <v>0</v>
      </c>
      <c r="Z23" s="206">
        <v>70.13</v>
      </c>
      <c r="AA23" s="206">
        <v>26.51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8.9600000000000009</v>
      </c>
      <c r="L24" s="206">
        <v>335.26</v>
      </c>
      <c r="M24" s="206">
        <v>26.61</v>
      </c>
      <c r="N24" s="206">
        <v>34.29</v>
      </c>
      <c r="O24" s="206">
        <v>0</v>
      </c>
      <c r="P24" s="206">
        <v>40.1</v>
      </c>
      <c r="Q24" s="206">
        <v>1.92</v>
      </c>
      <c r="R24" s="206">
        <v>11.5</v>
      </c>
      <c r="S24" s="206">
        <v>7.65</v>
      </c>
      <c r="T24" s="206">
        <v>0</v>
      </c>
      <c r="U24" s="206">
        <v>16.41</v>
      </c>
      <c r="V24" s="206">
        <v>4.1900000000000004</v>
      </c>
      <c r="W24" s="206">
        <v>12.45</v>
      </c>
      <c r="X24" s="206">
        <v>28.9</v>
      </c>
      <c r="Y24" s="206">
        <v>0</v>
      </c>
      <c r="Z24" s="206">
        <v>70.13</v>
      </c>
      <c r="AA24" s="206">
        <v>26.51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8.9600000000000009</v>
      </c>
      <c r="L25" s="206">
        <v>354.42</v>
      </c>
      <c r="M25" s="206">
        <v>26.61</v>
      </c>
      <c r="N25" s="206">
        <v>34.29</v>
      </c>
      <c r="O25" s="206">
        <v>0</v>
      </c>
      <c r="P25" s="206">
        <v>40.1</v>
      </c>
      <c r="Q25" s="206">
        <v>1.92</v>
      </c>
      <c r="R25" s="206">
        <v>10.17</v>
      </c>
      <c r="S25" s="206">
        <v>7.65</v>
      </c>
      <c r="T25" s="206">
        <v>0</v>
      </c>
      <c r="U25" s="206">
        <v>16.41</v>
      </c>
      <c r="V25" s="206">
        <v>4.1900000000000004</v>
      </c>
      <c r="W25" s="206">
        <v>12.36</v>
      </c>
      <c r="X25" s="206">
        <v>28.9</v>
      </c>
      <c r="Y25" s="206">
        <v>0</v>
      </c>
      <c r="Z25" s="206">
        <v>70.13</v>
      </c>
      <c r="AA25" s="206">
        <v>26.5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8.5399999999999991</v>
      </c>
      <c r="L26" s="206">
        <v>478.95</v>
      </c>
      <c r="M26" s="206">
        <v>26.61</v>
      </c>
      <c r="N26" s="206">
        <v>34.29</v>
      </c>
      <c r="O26" s="206">
        <v>0</v>
      </c>
      <c r="P26" s="206">
        <v>40.1</v>
      </c>
      <c r="Q26" s="206">
        <v>1.92</v>
      </c>
      <c r="R26" s="206">
        <v>11.49</v>
      </c>
      <c r="S26" s="206">
        <v>7.65</v>
      </c>
      <c r="T26" s="206">
        <v>0</v>
      </c>
      <c r="U26" s="206">
        <v>16.41</v>
      </c>
      <c r="V26" s="206">
        <v>2.79</v>
      </c>
      <c r="W26" s="206">
        <v>12.29</v>
      </c>
      <c r="X26" s="206">
        <v>28.9</v>
      </c>
      <c r="Y26" s="206">
        <v>0</v>
      </c>
      <c r="Z26" s="206">
        <v>70.13</v>
      </c>
      <c r="AA26" s="206">
        <v>26.5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478.95</v>
      </c>
      <c r="M27" s="206">
        <v>26.61</v>
      </c>
      <c r="N27" s="206">
        <v>34.29</v>
      </c>
      <c r="O27" s="206">
        <v>0</v>
      </c>
      <c r="P27" s="206">
        <v>40.1</v>
      </c>
      <c r="Q27" s="206">
        <v>1.92</v>
      </c>
      <c r="R27" s="206">
        <v>11.49</v>
      </c>
      <c r="S27" s="206">
        <v>7.65</v>
      </c>
      <c r="T27" s="206">
        <v>0</v>
      </c>
      <c r="U27" s="206">
        <v>16.41</v>
      </c>
      <c r="V27" s="206">
        <v>4.0999999999999996</v>
      </c>
      <c r="W27" s="206">
        <v>12.45</v>
      </c>
      <c r="X27" s="206">
        <v>28.9</v>
      </c>
      <c r="Y27" s="206">
        <v>0</v>
      </c>
      <c r="Z27" s="206">
        <v>70.13</v>
      </c>
      <c r="AA27" s="206">
        <v>26.5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58.32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551.54</v>
      </c>
      <c r="M28" s="206">
        <v>26.61</v>
      </c>
      <c r="N28" s="206">
        <v>34.29</v>
      </c>
      <c r="O28" s="206">
        <v>0</v>
      </c>
      <c r="P28" s="206">
        <v>40.1</v>
      </c>
      <c r="Q28" s="206">
        <v>3.74</v>
      </c>
      <c r="R28" s="206">
        <v>11.49</v>
      </c>
      <c r="S28" s="206">
        <v>7.37</v>
      </c>
      <c r="T28" s="206">
        <v>0</v>
      </c>
      <c r="U28" s="206">
        <v>16.41</v>
      </c>
      <c r="V28" s="206">
        <v>4.1900000000000004</v>
      </c>
      <c r="W28" s="206">
        <v>12.45</v>
      </c>
      <c r="X28" s="206">
        <v>28.9</v>
      </c>
      <c r="Y28" s="206">
        <v>0</v>
      </c>
      <c r="Z28" s="206">
        <v>70.13</v>
      </c>
      <c r="AA28" s="206">
        <v>26.5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555.09</v>
      </c>
      <c r="M29" s="206">
        <v>26.61</v>
      </c>
      <c r="N29" s="206">
        <v>34.29</v>
      </c>
      <c r="O29" s="206">
        <v>0</v>
      </c>
      <c r="P29" s="206">
        <v>40.1</v>
      </c>
      <c r="Q29" s="206">
        <v>5.95</v>
      </c>
      <c r="R29" s="206">
        <v>11.49</v>
      </c>
      <c r="S29" s="206">
        <v>7.66</v>
      </c>
      <c r="T29" s="206">
        <v>0</v>
      </c>
      <c r="U29" s="206">
        <v>16.41</v>
      </c>
      <c r="V29" s="206">
        <v>4.1900000000000004</v>
      </c>
      <c r="W29" s="206">
        <v>12.62</v>
      </c>
      <c r="X29" s="206">
        <v>28.9</v>
      </c>
      <c r="Y29" s="206">
        <v>0</v>
      </c>
      <c r="Z29" s="206">
        <v>70.13</v>
      </c>
      <c r="AA29" s="206">
        <v>26.5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555.09</v>
      </c>
      <c r="M30" s="206">
        <v>26.61</v>
      </c>
      <c r="N30" s="206">
        <v>34.29</v>
      </c>
      <c r="O30" s="206">
        <v>0</v>
      </c>
      <c r="P30" s="206">
        <v>40.1</v>
      </c>
      <c r="Q30" s="206">
        <v>6.33</v>
      </c>
      <c r="R30" s="206">
        <v>11.49</v>
      </c>
      <c r="S30" s="206">
        <v>7.66</v>
      </c>
      <c r="T30" s="206">
        <v>0</v>
      </c>
      <c r="U30" s="206">
        <v>16.41</v>
      </c>
      <c r="V30" s="206">
        <v>4.1900000000000004</v>
      </c>
      <c r="W30" s="206">
        <v>12.62</v>
      </c>
      <c r="X30" s="206">
        <v>28.9</v>
      </c>
      <c r="Y30" s="206">
        <v>0</v>
      </c>
      <c r="Z30" s="206">
        <v>70.13</v>
      </c>
      <c r="AA30" s="206">
        <v>26.5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2.3199999999999998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555.09</v>
      </c>
      <c r="M31" s="206">
        <v>26.61</v>
      </c>
      <c r="N31" s="206">
        <v>34.29</v>
      </c>
      <c r="O31" s="206">
        <v>0</v>
      </c>
      <c r="P31" s="206">
        <v>40.1</v>
      </c>
      <c r="Q31" s="206">
        <v>6.33</v>
      </c>
      <c r="R31" s="206">
        <v>11.49</v>
      </c>
      <c r="S31" s="206">
        <v>7.66</v>
      </c>
      <c r="T31" s="206">
        <v>0</v>
      </c>
      <c r="U31" s="206">
        <v>16.41</v>
      </c>
      <c r="V31" s="206">
        <v>4.1900000000000004</v>
      </c>
      <c r="W31" s="206">
        <v>12.56</v>
      </c>
      <c r="X31" s="206">
        <v>28.9</v>
      </c>
      <c r="Y31" s="206">
        <v>0</v>
      </c>
      <c r="Z31" s="206">
        <v>70.13</v>
      </c>
      <c r="AA31" s="206">
        <v>26.5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7.02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555.09</v>
      </c>
      <c r="M32" s="206">
        <v>26.61</v>
      </c>
      <c r="N32" s="206">
        <v>34.29</v>
      </c>
      <c r="O32" s="206">
        <v>0</v>
      </c>
      <c r="P32" s="206">
        <v>40.1</v>
      </c>
      <c r="Q32" s="206">
        <v>6.33</v>
      </c>
      <c r="R32" s="206">
        <v>11.49</v>
      </c>
      <c r="S32" s="206">
        <v>7.66</v>
      </c>
      <c r="T32" s="206">
        <v>0</v>
      </c>
      <c r="U32" s="206">
        <v>16.41</v>
      </c>
      <c r="V32" s="206">
        <v>4.1900000000000004</v>
      </c>
      <c r="W32" s="206">
        <v>12.56</v>
      </c>
      <c r="X32" s="206">
        <v>28.9</v>
      </c>
      <c r="Y32" s="206">
        <v>0</v>
      </c>
      <c r="Z32" s="206">
        <v>70.13</v>
      </c>
      <c r="AA32" s="206">
        <v>26.5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14.57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555.09</v>
      </c>
      <c r="M33" s="206">
        <v>26.61</v>
      </c>
      <c r="N33" s="206">
        <v>34.29</v>
      </c>
      <c r="O33" s="206">
        <v>0</v>
      </c>
      <c r="P33" s="206">
        <v>40.1</v>
      </c>
      <c r="Q33" s="206">
        <v>6.33</v>
      </c>
      <c r="R33" s="206">
        <v>11.49</v>
      </c>
      <c r="S33" s="206">
        <v>7.66</v>
      </c>
      <c r="T33" s="206">
        <v>0</v>
      </c>
      <c r="U33" s="206">
        <v>16.41</v>
      </c>
      <c r="V33" s="206">
        <v>4.1900000000000004</v>
      </c>
      <c r="W33" s="206">
        <v>12.38</v>
      </c>
      <c r="X33" s="206">
        <v>28.9</v>
      </c>
      <c r="Y33" s="206">
        <v>0</v>
      </c>
      <c r="Z33" s="206">
        <v>70.13</v>
      </c>
      <c r="AA33" s="206">
        <v>26.5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555.09</v>
      </c>
      <c r="M34" s="206">
        <v>26.61</v>
      </c>
      <c r="N34" s="206">
        <v>34.29</v>
      </c>
      <c r="O34" s="206">
        <v>0</v>
      </c>
      <c r="P34" s="206">
        <v>40.1</v>
      </c>
      <c r="Q34" s="206">
        <v>6.33</v>
      </c>
      <c r="R34" s="206">
        <v>11.49</v>
      </c>
      <c r="S34" s="206">
        <v>7.66</v>
      </c>
      <c r="T34" s="206">
        <v>0</v>
      </c>
      <c r="U34" s="206">
        <v>16.41</v>
      </c>
      <c r="V34" s="206">
        <v>4.1900000000000004</v>
      </c>
      <c r="W34" s="206">
        <v>12.38</v>
      </c>
      <c r="X34" s="206">
        <v>28.9</v>
      </c>
      <c r="Y34" s="206">
        <v>0</v>
      </c>
      <c r="Z34" s="206">
        <v>70.13</v>
      </c>
      <c r="AA34" s="206">
        <v>26.5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3.87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555.09</v>
      </c>
      <c r="M35" s="206">
        <v>26.61</v>
      </c>
      <c r="N35" s="206">
        <v>34.29</v>
      </c>
      <c r="O35" s="206">
        <v>0</v>
      </c>
      <c r="P35" s="206">
        <v>40.1</v>
      </c>
      <c r="Q35" s="206">
        <v>6.33</v>
      </c>
      <c r="R35" s="206">
        <v>11.49</v>
      </c>
      <c r="S35" s="206">
        <v>7.66</v>
      </c>
      <c r="T35" s="206">
        <v>0</v>
      </c>
      <c r="U35" s="206">
        <v>16.41</v>
      </c>
      <c r="V35" s="206">
        <v>4.1900000000000004</v>
      </c>
      <c r="W35" s="206">
        <v>12.38</v>
      </c>
      <c r="X35" s="206">
        <v>28.9</v>
      </c>
      <c r="Y35" s="206">
        <v>0</v>
      </c>
      <c r="Z35" s="206">
        <v>70.13</v>
      </c>
      <c r="AA35" s="206">
        <v>26.5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0.27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555.09</v>
      </c>
      <c r="M36" s="206">
        <v>26.61</v>
      </c>
      <c r="N36" s="206">
        <v>34.29</v>
      </c>
      <c r="O36" s="206">
        <v>0</v>
      </c>
      <c r="P36" s="206">
        <v>40.1</v>
      </c>
      <c r="Q36" s="206">
        <v>6.33</v>
      </c>
      <c r="R36" s="206">
        <v>11.49</v>
      </c>
      <c r="S36" s="206">
        <v>7.66</v>
      </c>
      <c r="T36" s="206">
        <v>0</v>
      </c>
      <c r="U36" s="206">
        <v>16.41</v>
      </c>
      <c r="V36" s="206">
        <v>4.1900000000000004</v>
      </c>
      <c r="W36" s="206">
        <v>12.38</v>
      </c>
      <c r="X36" s="206">
        <v>28.9</v>
      </c>
      <c r="Y36" s="206">
        <v>0</v>
      </c>
      <c r="Z36" s="206">
        <v>70.13</v>
      </c>
      <c r="AA36" s="206">
        <v>26.5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555.09</v>
      </c>
      <c r="M37" s="206">
        <v>26.61</v>
      </c>
      <c r="N37" s="206">
        <v>34.29</v>
      </c>
      <c r="O37" s="206">
        <v>0</v>
      </c>
      <c r="P37" s="206">
        <v>40.1</v>
      </c>
      <c r="Q37" s="206">
        <v>6.33</v>
      </c>
      <c r="R37" s="206">
        <v>11.49</v>
      </c>
      <c r="S37" s="206">
        <v>7.66</v>
      </c>
      <c r="T37" s="206">
        <v>0</v>
      </c>
      <c r="U37" s="206">
        <v>16.41</v>
      </c>
      <c r="V37" s="206">
        <v>4.1900000000000004</v>
      </c>
      <c r="W37" s="206">
        <v>12.38</v>
      </c>
      <c r="X37" s="206">
        <v>28.9</v>
      </c>
      <c r="Y37" s="206">
        <v>0</v>
      </c>
      <c r="Z37" s="206">
        <v>70.13</v>
      </c>
      <c r="AA37" s="206">
        <v>26.5</v>
      </c>
      <c r="AB37" s="206">
        <v>0</v>
      </c>
      <c r="AC37" s="206">
        <v>7.33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555.09</v>
      </c>
      <c r="M38" s="206">
        <v>26.61</v>
      </c>
      <c r="N38" s="206">
        <v>34.29</v>
      </c>
      <c r="O38" s="206">
        <v>0</v>
      </c>
      <c r="P38" s="206">
        <v>40.1</v>
      </c>
      <c r="Q38" s="206">
        <v>6.33</v>
      </c>
      <c r="R38" s="206">
        <v>11.49</v>
      </c>
      <c r="S38" s="206">
        <v>7.66</v>
      </c>
      <c r="T38" s="206">
        <v>0</v>
      </c>
      <c r="U38" s="206">
        <v>16.41</v>
      </c>
      <c r="V38" s="206">
        <v>4.1900000000000004</v>
      </c>
      <c r="W38" s="206">
        <v>12.38</v>
      </c>
      <c r="X38" s="206">
        <v>28.9</v>
      </c>
      <c r="Y38" s="206">
        <v>0</v>
      </c>
      <c r="Z38" s="206">
        <v>70.13</v>
      </c>
      <c r="AA38" s="206">
        <v>26.5</v>
      </c>
      <c r="AB38" s="206">
        <v>0</v>
      </c>
      <c r="AC38" s="206">
        <v>7.33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554.72</v>
      </c>
      <c r="M39" s="206">
        <v>26.61</v>
      </c>
      <c r="N39" s="206">
        <v>34.29</v>
      </c>
      <c r="O39" s="206">
        <v>0</v>
      </c>
      <c r="P39" s="206">
        <v>40.1</v>
      </c>
      <c r="Q39" s="206">
        <v>6.33</v>
      </c>
      <c r="R39" s="206">
        <v>11.49</v>
      </c>
      <c r="S39" s="206">
        <v>7.66</v>
      </c>
      <c r="T39" s="206">
        <v>0</v>
      </c>
      <c r="U39" s="206">
        <v>16.41</v>
      </c>
      <c r="V39" s="206">
        <v>4.1900000000000004</v>
      </c>
      <c r="W39" s="206">
        <v>12.38</v>
      </c>
      <c r="X39" s="206">
        <v>28.9</v>
      </c>
      <c r="Y39" s="206">
        <v>0</v>
      </c>
      <c r="Z39" s="206">
        <v>70.13</v>
      </c>
      <c r="AA39" s="206">
        <v>26.5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554.72</v>
      </c>
      <c r="M40" s="206">
        <v>26.61</v>
      </c>
      <c r="N40" s="206">
        <v>34.29</v>
      </c>
      <c r="O40" s="206">
        <v>0</v>
      </c>
      <c r="P40" s="206">
        <v>40.1</v>
      </c>
      <c r="Q40" s="206">
        <v>6.33</v>
      </c>
      <c r="R40" s="206">
        <v>11.49</v>
      </c>
      <c r="S40" s="206">
        <v>7.66</v>
      </c>
      <c r="T40" s="206">
        <v>0</v>
      </c>
      <c r="U40" s="206">
        <v>16.41</v>
      </c>
      <c r="V40" s="206">
        <v>4.1900000000000004</v>
      </c>
      <c r="W40" s="206">
        <v>12.38</v>
      </c>
      <c r="X40" s="206">
        <v>28.9</v>
      </c>
      <c r="Y40" s="206">
        <v>0</v>
      </c>
      <c r="Z40" s="206">
        <v>70.13</v>
      </c>
      <c r="AA40" s="206">
        <v>26.5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555.09</v>
      </c>
      <c r="M41" s="206">
        <v>26.61</v>
      </c>
      <c r="N41" s="206">
        <v>34.29</v>
      </c>
      <c r="O41" s="206">
        <v>0</v>
      </c>
      <c r="P41" s="206">
        <v>40.1</v>
      </c>
      <c r="Q41" s="206">
        <v>6.33</v>
      </c>
      <c r="R41" s="206">
        <v>11.49</v>
      </c>
      <c r="S41" s="206">
        <v>7.66</v>
      </c>
      <c r="T41" s="206">
        <v>0</v>
      </c>
      <c r="U41" s="206">
        <v>16.41</v>
      </c>
      <c r="V41" s="206">
        <v>4.1900000000000004</v>
      </c>
      <c r="W41" s="206">
        <v>12.38</v>
      </c>
      <c r="X41" s="206">
        <v>28.9</v>
      </c>
      <c r="Y41" s="206">
        <v>0</v>
      </c>
      <c r="Z41" s="206">
        <v>70.13</v>
      </c>
      <c r="AA41" s="206">
        <v>26.5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555.09</v>
      </c>
      <c r="M42" s="206">
        <v>26.61</v>
      </c>
      <c r="N42" s="206">
        <v>34.29</v>
      </c>
      <c r="O42" s="206">
        <v>0</v>
      </c>
      <c r="P42" s="206">
        <v>40.1</v>
      </c>
      <c r="Q42" s="206">
        <v>6.33</v>
      </c>
      <c r="R42" s="206">
        <v>11.49</v>
      </c>
      <c r="S42" s="206">
        <v>7.66</v>
      </c>
      <c r="T42" s="206">
        <v>0</v>
      </c>
      <c r="U42" s="206">
        <v>16.41</v>
      </c>
      <c r="V42" s="206">
        <v>4.1900000000000004</v>
      </c>
      <c r="W42" s="206">
        <v>12.38</v>
      </c>
      <c r="X42" s="206">
        <v>28.9</v>
      </c>
      <c r="Y42" s="206">
        <v>0</v>
      </c>
      <c r="Z42" s="206">
        <v>70.13</v>
      </c>
      <c r="AA42" s="206">
        <v>26.5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555.09</v>
      </c>
      <c r="M43" s="206">
        <v>26.61</v>
      </c>
      <c r="N43" s="206">
        <v>34.29</v>
      </c>
      <c r="O43" s="206">
        <v>0</v>
      </c>
      <c r="P43" s="206">
        <v>40.1</v>
      </c>
      <c r="Q43" s="206">
        <v>6.33</v>
      </c>
      <c r="R43" s="206">
        <v>11.49</v>
      </c>
      <c r="S43" s="206">
        <v>7.66</v>
      </c>
      <c r="T43" s="206">
        <v>0</v>
      </c>
      <c r="U43" s="206">
        <v>16.41</v>
      </c>
      <c r="V43" s="206">
        <v>4.1900000000000004</v>
      </c>
      <c r="W43" s="206">
        <v>12.45</v>
      </c>
      <c r="X43" s="206">
        <v>28.9</v>
      </c>
      <c r="Y43" s="206">
        <v>0</v>
      </c>
      <c r="Z43" s="206">
        <v>70.13</v>
      </c>
      <c r="AA43" s="206">
        <v>26.5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555.09</v>
      </c>
      <c r="M44" s="206">
        <v>26.61</v>
      </c>
      <c r="N44" s="206">
        <v>34.29</v>
      </c>
      <c r="O44" s="206">
        <v>0</v>
      </c>
      <c r="P44" s="206">
        <v>40.1</v>
      </c>
      <c r="Q44" s="206">
        <v>6.33</v>
      </c>
      <c r="R44" s="206">
        <v>11.49</v>
      </c>
      <c r="S44" s="206">
        <v>7.66</v>
      </c>
      <c r="T44" s="206">
        <v>0</v>
      </c>
      <c r="U44" s="206">
        <v>16.41</v>
      </c>
      <c r="V44" s="206">
        <v>4.1900000000000004</v>
      </c>
      <c r="W44" s="206">
        <v>12.45</v>
      </c>
      <c r="X44" s="206">
        <v>28.9</v>
      </c>
      <c r="Y44" s="206">
        <v>0</v>
      </c>
      <c r="Z44" s="206">
        <v>70.13</v>
      </c>
      <c r="AA44" s="206">
        <v>26.5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555.09</v>
      </c>
      <c r="M45" s="206">
        <v>26.61</v>
      </c>
      <c r="N45" s="206">
        <v>34.29</v>
      </c>
      <c r="O45" s="206">
        <v>0</v>
      </c>
      <c r="P45" s="206">
        <v>40.1</v>
      </c>
      <c r="Q45" s="206">
        <v>6.33</v>
      </c>
      <c r="R45" s="206">
        <v>11.49</v>
      </c>
      <c r="S45" s="206">
        <v>7.66</v>
      </c>
      <c r="T45" s="206">
        <v>0</v>
      </c>
      <c r="U45" s="206">
        <v>16.41</v>
      </c>
      <c r="V45" s="206">
        <v>4.1900000000000004</v>
      </c>
      <c r="W45" s="206">
        <v>12.45</v>
      </c>
      <c r="X45" s="206">
        <v>28.9</v>
      </c>
      <c r="Y45" s="206">
        <v>0</v>
      </c>
      <c r="Z45" s="206">
        <v>70.13</v>
      </c>
      <c r="AA45" s="206">
        <v>26.5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555.09</v>
      </c>
      <c r="M46" s="206">
        <v>26.61</v>
      </c>
      <c r="N46" s="206">
        <v>34.29</v>
      </c>
      <c r="O46" s="206">
        <v>0</v>
      </c>
      <c r="P46" s="206">
        <v>40.1</v>
      </c>
      <c r="Q46" s="206">
        <v>6.33</v>
      </c>
      <c r="R46" s="206">
        <v>11.49</v>
      </c>
      <c r="S46" s="206">
        <v>7.66</v>
      </c>
      <c r="T46" s="206">
        <v>0</v>
      </c>
      <c r="U46" s="206">
        <v>16.41</v>
      </c>
      <c r="V46" s="206">
        <v>4.1900000000000004</v>
      </c>
      <c r="W46" s="206">
        <v>12.45</v>
      </c>
      <c r="X46" s="206">
        <v>28.9</v>
      </c>
      <c r="Y46" s="206">
        <v>0</v>
      </c>
      <c r="Z46" s="206">
        <v>70.13</v>
      </c>
      <c r="AA46" s="206">
        <v>26.5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555.09</v>
      </c>
      <c r="M47" s="206">
        <v>26.61</v>
      </c>
      <c r="N47" s="206">
        <v>34.29</v>
      </c>
      <c r="O47" s="206">
        <v>0</v>
      </c>
      <c r="P47" s="206">
        <v>40.1</v>
      </c>
      <c r="Q47" s="206">
        <v>6.33</v>
      </c>
      <c r="R47" s="206">
        <v>11.49</v>
      </c>
      <c r="S47" s="206">
        <v>7.66</v>
      </c>
      <c r="T47" s="206">
        <v>0</v>
      </c>
      <c r="U47" s="206">
        <v>16.41</v>
      </c>
      <c r="V47" s="206">
        <v>4.1900000000000004</v>
      </c>
      <c r="W47" s="206">
        <v>12.29</v>
      </c>
      <c r="X47" s="206">
        <v>28.9</v>
      </c>
      <c r="Y47" s="206">
        <v>0</v>
      </c>
      <c r="Z47" s="206">
        <v>70.13</v>
      </c>
      <c r="AA47" s="206">
        <v>26.5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555.09</v>
      </c>
      <c r="M48" s="206">
        <v>26.61</v>
      </c>
      <c r="N48" s="206">
        <v>34.29</v>
      </c>
      <c r="O48" s="206">
        <v>0</v>
      </c>
      <c r="P48" s="206">
        <v>40.1</v>
      </c>
      <c r="Q48" s="206">
        <v>6.33</v>
      </c>
      <c r="R48" s="206">
        <v>11.49</v>
      </c>
      <c r="S48" s="206">
        <v>7.66</v>
      </c>
      <c r="T48" s="206">
        <v>0</v>
      </c>
      <c r="U48" s="206">
        <v>16.41</v>
      </c>
      <c r="V48" s="206">
        <v>4.1900000000000004</v>
      </c>
      <c r="W48" s="206">
        <v>12.29</v>
      </c>
      <c r="X48" s="206">
        <v>28.9</v>
      </c>
      <c r="Y48" s="206">
        <v>0</v>
      </c>
      <c r="Z48" s="206">
        <v>70.13</v>
      </c>
      <c r="AA48" s="206">
        <v>26.5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555.09</v>
      </c>
      <c r="M49" s="206">
        <v>26.61</v>
      </c>
      <c r="N49" s="206">
        <v>34.29</v>
      </c>
      <c r="O49" s="206">
        <v>0</v>
      </c>
      <c r="P49" s="206">
        <v>40.1</v>
      </c>
      <c r="Q49" s="206">
        <v>6.33</v>
      </c>
      <c r="R49" s="206">
        <v>11.49</v>
      </c>
      <c r="S49" s="206">
        <v>7.66</v>
      </c>
      <c r="T49" s="206">
        <v>0</v>
      </c>
      <c r="U49" s="206">
        <v>16.41</v>
      </c>
      <c r="V49" s="206">
        <v>4.1900000000000004</v>
      </c>
      <c r="W49" s="206">
        <v>12.29</v>
      </c>
      <c r="X49" s="206">
        <v>28.9</v>
      </c>
      <c r="Y49" s="206">
        <v>0</v>
      </c>
      <c r="Z49" s="206">
        <v>70.13</v>
      </c>
      <c r="AA49" s="206">
        <v>26.5</v>
      </c>
      <c r="AB49" s="206">
        <v>0</v>
      </c>
      <c r="AC49" s="206">
        <v>7.95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555.09</v>
      </c>
      <c r="M50" s="206">
        <v>26.61</v>
      </c>
      <c r="N50" s="206">
        <v>34.29</v>
      </c>
      <c r="O50" s="206">
        <v>0</v>
      </c>
      <c r="P50" s="206">
        <v>40.1</v>
      </c>
      <c r="Q50" s="206">
        <v>6.33</v>
      </c>
      <c r="R50" s="206">
        <v>11.49</v>
      </c>
      <c r="S50" s="206">
        <v>7.66</v>
      </c>
      <c r="T50" s="206">
        <v>0</v>
      </c>
      <c r="U50" s="206">
        <v>16.41</v>
      </c>
      <c r="V50" s="206">
        <v>4.1900000000000004</v>
      </c>
      <c r="W50" s="206">
        <v>12.29</v>
      </c>
      <c r="X50" s="206">
        <v>28.9</v>
      </c>
      <c r="Y50" s="206">
        <v>0</v>
      </c>
      <c r="Z50" s="206">
        <v>70.13</v>
      </c>
      <c r="AA50" s="206">
        <v>26.5</v>
      </c>
      <c r="AB50" s="206">
        <v>0</v>
      </c>
      <c r="AC50" s="206">
        <v>7.95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555.09</v>
      </c>
      <c r="M51" s="206">
        <v>26.61</v>
      </c>
      <c r="N51" s="206">
        <v>34.29</v>
      </c>
      <c r="O51" s="206">
        <v>0</v>
      </c>
      <c r="P51" s="206">
        <v>40.1</v>
      </c>
      <c r="Q51" s="206">
        <v>6.44</v>
      </c>
      <c r="R51" s="206">
        <v>11.49</v>
      </c>
      <c r="S51" s="206">
        <v>7.82</v>
      </c>
      <c r="T51" s="206">
        <v>0</v>
      </c>
      <c r="U51" s="206">
        <v>16.41</v>
      </c>
      <c r="V51" s="206">
        <v>4.1900000000000004</v>
      </c>
      <c r="W51" s="206">
        <v>12.29</v>
      </c>
      <c r="X51" s="206">
        <v>28.9</v>
      </c>
      <c r="Y51" s="206">
        <v>0</v>
      </c>
      <c r="Z51" s="206">
        <v>70.13</v>
      </c>
      <c r="AA51" s="206">
        <v>26.5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555.09</v>
      </c>
      <c r="M52" s="206">
        <v>26.61</v>
      </c>
      <c r="N52" s="206">
        <v>34.29</v>
      </c>
      <c r="O52" s="206">
        <v>0</v>
      </c>
      <c r="P52" s="206">
        <v>40.1</v>
      </c>
      <c r="Q52" s="206">
        <v>6.44</v>
      </c>
      <c r="R52" s="206">
        <v>11.49</v>
      </c>
      <c r="S52" s="206">
        <v>7.82</v>
      </c>
      <c r="T52" s="206">
        <v>0</v>
      </c>
      <c r="U52" s="206">
        <v>16.41</v>
      </c>
      <c r="V52" s="206">
        <v>4.1900000000000004</v>
      </c>
      <c r="W52" s="206">
        <v>12.29</v>
      </c>
      <c r="X52" s="206">
        <v>28.9</v>
      </c>
      <c r="Y52" s="206">
        <v>0</v>
      </c>
      <c r="Z52" s="206">
        <v>70.13</v>
      </c>
      <c r="AA52" s="206">
        <v>26.5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555.09</v>
      </c>
      <c r="M53" s="206">
        <v>26.61</v>
      </c>
      <c r="N53" s="206">
        <v>34.29</v>
      </c>
      <c r="O53" s="206">
        <v>0</v>
      </c>
      <c r="P53" s="206">
        <v>40.1</v>
      </c>
      <c r="Q53" s="206">
        <v>6.44</v>
      </c>
      <c r="R53" s="206">
        <v>11.49</v>
      </c>
      <c r="S53" s="206">
        <v>7.82</v>
      </c>
      <c r="T53" s="206">
        <v>0</v>
      </c>
      <c r="U53" s="206">
        <v>16.41</v>
      </c>
      <c r="V53" s="206">
        <v>4.1900000000000004</v>
      </c>
      <c r="W53" s="206">
        <v>12.29</v>
      </c>
      <c r="X53" s="206">
        <v>28.9</v>
      </c>
      <c r="Y53" s="206">
        <v>0</v>
      </c>
      <c r="Z53" s="206">
        <v>70.13</v>
      </c>
      <c r="AA53" s="206">
        <v>26.5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555.09</v>
      </c>
      <c r="M54" s="206">
        <v>26.61</v>
      </c>
      <c r="N54" s="206">
        <v>34.29</v>
      </c>
      <c r="O54" s="206">
        <v>0</v>
      </c>
      <c r="P54" s="206">
        <v>40.1</v>
      </c>
      <c r="Q54" s="206">
        <v>6.44</v>
      </c>
      <c r="R54" s="206">
        <v>11.49</v>
      </c>
      <c r="S54" s="206">
        <v>7.82</v>
      </c>
      <c r="T54" s="206">
        <v>0</v>
      </c>
      <c r="U54" s="206">
        <v>16.41</v>
      </c>
      <c r="V54" s="206">
        <v>4.1900000000000004</v>
      </c>
      <c r="W54" s="206">
        <v>12.29</v>
      </c>
      <c r="X54" s="206">
        <v>28.9</v>
      </c>
      <c r="Y54" s="206">
        <v>0</v>
      </c>
      <c r="Z54" s="206">
        <v>70.13</v>
      </c>
      <c r="AA54" s="206">
        <v>26.5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555.09</v>
      </c>
      <c r="M55" s="206">
        <v>26.61</v>
      </c>
      <c r="N55" s="206">
        <v>34.29</v>
      </c>
      <c r="O55" s="206">
        <v>0</v>
      </c>
      <c r="P55" s="206">
        <v>40.1</v>
      </c>
      <c r="Q55" s="206">
        <v>6.44</v>
      </c>
      <c r="R55" s="206">
        <v>11.49</v>
      </c>
      <c r="S55" s="206">
        <v>7.82</v>
      </c>
      <c r="T55" s="206">
        <v>0</v>
      </c>
      <c r="U55" s="206">
        <v>16.41</v>
      </c>
      <c r="V55" s="206">
        <v>4.1900000000000004</v>
      </c>
      <c r="W55" s="206">
        <v>12.29</v>
      </c>
      <c r="X55" s="206">
        <v>28.9</v>
      </c>
      <c r="Y55" s="206">
        <v>0</v>
      </c>
      <c r="Z55" s="206">
        <v>70.13</v>
      </c>
      <c r="AA55" s="206">
        <v>26.5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555.09</v>
      </c>
      <c r="M56" s="206">
        <v>26.61</v>
      </c>
      <c r="N56" s="206">
        <v>34.29</v>
      </c>
      <c r="O56" s="206">
        <v>0</v>
      </c>
      <c r="P56" s="206">
        <v>40.1</v>
      </c>
      <c r="Q56" s="206">
        <v>6.44</v>
      </c>
      <c r="R56" s="206">
        <v>11.49</v>
      </c>
      <c r="S56" s="206">
        <v>7.82</v>
      </c>
      <c r="T56" s="206">
        <v>0</v>
      </c>
      <c r="U56" s="206">
        <v>16.41</v>
      </c>
      <c r="V56" s="206">
        <v>4.1900000000000004</v>
      </c>
      <c r="W56" s="206">
        <v>12.29</v>
      </c>
      <c r="X56" s="206">
        <v>28.9</v>
      </c>
      <c r="Y56" s="206">
        <v>0</v>
      </c>
      <c r="Z56" s="206">
        <v>70.13</v>
      </c>
      <c r="AA56" s="206">
        <v>26.5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555.09</v>
      </c>
      <c r="M57" s="206">
        <v>26.61</v>
      </c>
      <c r="N57" s="206">
        <v>34.29</v>
      </c>
      <c r="O57" s="206">
        <v>0</v>
      </c>
      <c r="P57" s="206">
        <v>40.1</v>
      </c>
      <c r="Q57" s="206">
        <v>6.44</v>
      </c>
      <c r="R57" s="206">
        <v>11.49</v>
      </c>
      <c r="S57" s="206">
        <v>7.82</v>
      </c>
      <c r="T57" s="206">
        <v>0</v>
      </c>
      <c r="U57" s="206">
        <v>16.41</v>
      </c>
      <c r="V57" s="206">
        <v>4.1900000000000004</v>
      </c>
      <c r="W57" s="206">
        <v>12.29</v>
      </c>
      <c r="X57" s="206">
        <v>28.9</v>
      </c>
      <c r="Y57" s="206">
        <v>0</v>
      </c>
      <c r="Z57" s="206">
        <v>70.13</v>
      </c>
      <c r="AA57" s="206">
        <v>26.5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555.09</v>
      </c>
      <c r="M58" s="206">
        <v>26.61</v>
      </c>
      <c r="N58" s="206">
        <v>34.29</v>
      </c>
      <c r="O58" s="206">
        <v>0</v>
      </c>
      <c r="P58" s="206">
        <v>40.1</v>
      </c>
      <c r="Q58" s="206">
        <v>6.44</v>
      </c>
      <c r="R58" s="206">
        <v>11.49</v>
      </c>
      <c r="S58" s="206">
        <v>7.82</v>
      </c>
      <c r="T58" s="206">
        <v>0</v>
      </c>
      <c r="U58" s="206">
        <v>16.41</v>
      </c>
      <c r="V58" s="206">
        <v>4.1900000000000004</v>
      </c>
      <c r="W58" s="206">
        <v>12.29</v>
      </c>
      <c r="X58" s="206">
        <v>28.9</v>
      </c>
      <c r="Y58" s="206">
        <v>0</v>
      </c>
      <c r="Z58" s="206">
        <v>70.13</v>
      </c>
      <c r="AA58" s="206">
        <v>26.5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555.09</v>
      </c>
      <c r="M59" s="206">
        <v>26.61</v>
      </c>
      <c r="N59" s="206">
        <v>34.29</v>
      </c>
      <c r="O59" s="206">
        <v>0</v>
      </c>
      <c r="P59" s="206">
        <v>40.1</v>
      </c>
      <c r="Q59" s="206">
        <v>6.44</v>
      </c>
      <c r="R59" s="206">
        <v>11.49</v>
      </c>
      <c r="S59" s="206">
        <v>7.82</v>
      </c>
      <c r="T59" s="206">
        <v>0</v>
      </c>
      <c r="U59" s="206">
        <v>16.41</v>
      </c>
      <c r="V59" s="206">
        <v>4.1900000000000004</v>
      </c>
      <c r="W59" s="206">
        <v>12.29</v>
      </c>
      <c r="X59" s="206">
        <v>28.9</v>
      </c>
      <c r="Y59" s="206">
        <v>0</v>
      </c>
      <c r="Z59" s="206">
        <v>70.13</v>
      </c>
      <c r="AA59" s="206">
        <v>26.5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555.09</v>
      </c>
      <c r="M60" s="206">
        <v>26.61</v>
      </c>
      <c r="N60" s="206">
        <v>34.29</v>
      </c>
      <c r="O60" s="206">
        <v>0</v>
      </c>
      <c r="P60" s="206">
        <v>40.1</v>
      </c>
      <c r="Q60" s="206">
        <v>6.44</v>
      </c>
      <c r="R60" s="206">
        <v>11.49</v>
      </c>
      <c r="S60" s="206">
        <v>7.82</v>
      </c>
      <c r="T60" s="206">
        <v>0</v>
      </c>
      <c r="U60" s="206">
        <v>16.41</v>
      </c>
      <c r="V60" s="206">
        <v>4.1900000000000004</v>
      </c>
      <c r="W60" s="206">
        <v>12.29</v>
      </c>
      <c r="X60" s="206">
        <v>28.9</v>
      </c>
      <c r="Y60" s="206">
        <v>0</v>
      </c>
      <c r="Z60" s="206">
        <v>70.13</v>
      </c>
      <c r="AA60" s="206">
        <v>26.5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555.09</v>
      </c>
      <c r="M61" s="206">
        <v>26.61</v>
      </c>
      <c r="N61" s="206">
        <v>34.29</v>
      </c>
      <c r="O61" s="206">
        <v>0</v>
      </c>
      <c r="P61" s="206">
        <v>40.1</v>
      </c>
      <c r="Q61" s="206">
        <v>6.44</v>
      </c>
      <c r="R61" s="206">
        <v>11.49</v>
      </c>
      <c r="S61" s="206">
        <v>7.82</v>
      </c>
      <c r="T61" s="206">
        <v>0</v>
      </c>
      <c r="U61" s="206">
        <v>16.41</v>
      </c>
      <c r="V61" s="206">
        <v>4.1900000000000004</v>
      </c>
      <c r="W61" s="206">
        <v>12.29</v>
      </c>
      <c r="X61" s="206">
        <v>28.9</v>
      </c>
      <c r="Y61" s="206">
        <v>0</v>
      </c>
      <c r="Z61" s="206">
        <v>70.13</v>
      </c>
      <c r="AA61" s="206">
        <v>26.5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555.09</v>
      </c>
      <c r="M62" s="206">
        <v>26.61</v>
      </c>
      <c r="N62" s="206">
        <v>34.29</v>
      </c>
      <c r="O62" s="206">
        <v>0</v>
      </c>
      <c r="P62" s="206">
        <v>40.1</v>
      </c>
      <c r="Q62" s="206">
        <v>6.44</v>
      </c>
      <c r="R62" s="206">
        <v>11.49</v>
      </c>
      <c r="S62" s="206">
        <v>7.82</v>
      </c>
      <c r="T62" s="206">
        <v>0</v>
      </c>
      <c r="U62" s="206">
        <v>16.41</v>
      </c>
      <c r="V62" s="206">
        <v>4.1900000000000004</v>
      </c>
      <c r="W62" s="206">
        <v>12.29</v>
      </c>
      <c r="X62" s="206">
        <v>28.9</v>
      </c>
      <c r="Y62" s="206">
        <v>0</v>
      </c>
      <c r="Z62" s="206">
        <v>70.13</v>
      </c>
      <c r="AA62" s="206">
        <v>26.5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555.09</v>
      </c>
      <c r="M63" s="206">
        <v>26.61</v>
      </c>
      <c r="N63" s="206">
        <v>34.29</v>
      </c>
      <c r="O63" s="206">
        <v>0</v>
      </c>
      <c r="P63" s="206">
        <v>40.1</v>
      </c>
      <c r="Q63" s="206">
        <v>6.44</v>
      </c>
      <c r="R63" s="206">
        <v>11.49</v>
      </c>
      <c r="S63" s="206">
        <v>7.82</v>
      </c>
      <c r="T63" s="206">
        <v>0</v>
      </c>
      <c r="U63" s="206">
        <v>16.41</v>
      </c>
      <c r="V63" s="206">
        <v>4.1900000000000004</v>
      </c>
      <c r="W63" s="206">
        <v>12.29</v>
      </c>
      <c r="X63" s="206">
        <v>28.9</v>
      </c>
      <c r="Y63" s="206">
        <v>0</v>
      </c>
      <c r="Z63" s="206">
        <v>70.13</v>
      </c>
      <c r="AA63" s="206">
        <v>26.5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555.09</v>
      </c>
      <c r="M64" s="206">
        <v>26.61</v>
      </c>
      <c r="N64" s="206">
        <v>34.29</v>
      </c>
      <c r="O64" s="206">
        <v>0</v>
      </c>
      <c r="P64" s="206">
        <v>40.1</v>
      </c>
      <c r="Q64" s="206">
        <v>6.44</v>
      </c>
      <c r="R64" s="206">
        <v>11.49</v>
      </c>
      <c r="S64" s="206">
        <v>7.82</v>
      </c>
      <c r="T64" s="206">
        <v>0</v>
      </c>
      <c r="U64" s="206">
        <v>16.41</v>
      </c>
      <c r="V64" s="206">
        <v>4.1900000000000004</v>
      </c>
      <c r="W64" s="206">
        <v>12.29</v>
      </c>
      <c r="X64" s="206">
        <v>28.9</v>
      </c>
      <c r="Y64" s="206">
        <v>0</v>
      </c>
      <c r="Z64" s="206">
        <v>70.13</v>
      </c>
      <c r="AA64" s="206">
        <v>26.5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555.09</v>
      </c>
      <c r="M65" s="206">
        <v>26.61</v>
      </c>
      <c r="N65" s="206">
        <v>34.29</v>
      </c>
      <c r="O65" s="206">
        <v>0</v>
      </c>
      <c r="P65" s="206">
        <v>40.1</v>
      </c>
      <c r="Q65" s="206">
        <v>6.44</v>
      </c>
      <c r="R65" s="206">
        <v>11.49</v>
      </c>
      <c r="S65" s="206">
        <v>7.82</v>
      </c>
      <c r="T65" s="206">
        <v>0</v>
      </c>
      <c r="U65" s="206">
        <v>16.41</v>
      </c>
      <c r="V65" s="206">
        <v>4.1900000000000004</v>
      </c>
      <c r="W65" s="206">
        <v>12.29</v>
      </c>
      <c r="X65" s="206">
        <v>28.9</v>
      </c>
      <c r="Y65" s="206">
        <v>0</v>
      </c>
      <c r="Z65" s="206">
        <v>70.13</v>
      </c>
      <c r="AA65" s="206">
        <v>26.5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555.09</v>
      </c>
      <c r="M66" s="206">
        <v>26.61</v>
      </c>
      <c r="N66" s="206">
        <v>34.29</v>
      </c>
      <c r="O66" s="206">
        <v>0</v>
      </c>
      <c r="P66" s="206">
        <v>40.1</v>
      </c>
      <c r="Q66" s="206">
        <v>6.44</v>
      </c>
      <c r="R66" s="206">
        <v>11.49</v>
      </c>
      <c r="S66" s="206">
        <v>7.82</v>
      </c>
      <c r="T66" s="206">
        <v>0</v>
      </c>
      <c r="U66" s="206">
        <v>16.41</v>
      </c>
      <c r="V66" s="206">
        <v>4.1900000000000004</v>
      </c>
      <c r="W66" s="206">
        <v>12.29</v>
      </c>
      <c r="X66" s="206">
        <v>28.9</v>
      </c>
      <c r="Y66" s="206">
        <v>0</v>
      </c>
      <c r="Z66" s="206">
        <v>70.13</v>
      </c>
      <c r="AA66" s="206">
        <v>26.5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555.09</v>
      </c>
      <c r="M67" s="206">
        <v>26.61</v>
      </c>
      <c r="N67" s="206">
        <v>34.29</v>
      </c>
      <c r="O67" s="206">
        <v>0</v>
      </c>
      <c r="P67" s="206">
        <v>40.1</v>
      </c>
      <c r="Q67" s="206">
        <v>6.33</v>
      </c>
      <c r="R67" s="206">
        <v>11.49</v>
      </c>
      <c r="S67" s="206">
        <v>7.66</v>
      </c>
      <c r="T67" s="206">
        <v>0</v>
      </c>
      <c r="U67" s="206">
        <v>16.41</v>
      </c>
      <c r="V67" s="206">
        <v>4.1900000000000004</v>
      </c>
      <c r="W67" s="206">
        <v>12.29</v>
      </c>
      <c r="X67" s="206">
        <v>28.9</v>
      </c>
      <c r="Y67" s="206">
        <v>0</v>
      </c>
      <c r="Z67" s="206">
        <v>70.13</v>
      </c>
      <c r="AA67" s="206">
        <v>26.5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555.09</v>
      </c>
      <c r="M68" s="206">
        <v>26.61</v>
      </c>
      <c r="N68" s="206">
        <v>34.29</v>
      </c>
      <c r="O68" s="206">
        <v>0</v>
      </c>
      <c r="P68" s="206">
        <v>40.1</v>
      </c>
      <c r="Q68" s="206">
        <v>6.33</v>
      </c>
      <c r="R68" s="206">
        <v>11.49</v>
      </c>
      <c r="S68" s="206">
        <v>7.66</v>
      </c>
      <c r="T68" s="206">
        <v>0</v>
      </c>
      <c r="U68" s="206">
        <v>16.41</v>
      </c>
      <c r="V68" s="206">
        <v>4.1900000000000004</v>
      </c>
      <c r="W68" s="206">
        <v>12.29</v>
      </c>
      <c r="X68" s="206">
        <v>28.9</v>
      </c>
      <c r="Y68" s="206">
        <v>0</v>
      </c>
      <c r="Z68" s="206">
        <v>70.13</v>
      </c>
      <c r="AA68" s="206">
        <v>26.5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555.09</v>
      </c>
      <c r="M69" s="206">
        <v>26.61</v>
      </c>
      <c r="N69" s="206">
        <v>34.29</v>
      </c>
      <c r="O69" s="206">
        <v>0</v>
      </c>
      <c r="P69" s="206">
        <v>40.1</v>
      </c>
      <c r="Q69" s="206">
        <v>6.33</v>
      </c>
      <c r="R69" s="206">
        <v>11.49</v>
      </c>
      <c r="S69" s="206">
        <v>7.66</v>
      </c>
      <c r="T69" s="206">
        <v>0</v>
      </c>
      <c r="U69" s="206">
        <v>16.41</v>
      </c>
      <c r="V69" s="206">
        <v>4.1900000000000004</v>
      </c>
      <c r="W69" s="206">
        <v>12.29</v>
      </c>
      <c r="X69" s="206">
        <v>28.9</v>
      </c>
      <c r="Y69" s="206">
        <v>0</v>
      </c>
      <c r="Z69" s="206">
        <v>70.13</v>
      </c>
      <c r="AA69" s="206">
        <v>26.5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555.09</v>
      </c>
      <c r="M70" s="206">
        <v>26.61</v>
      </c>
      <c r="N70" s="206">
        <v>34.29</v>
      </c>
      <c r="O70" s="206">
        <v>0</v>
      </c>
      <c r="P70" s="206">
        <v>40.1</v>
      </c>
      <c r="Q70" s="206">
        <v>6.33</v>
      </c>
      <c r="R70" s="206">
        <v>11.49</v>
      </c>
      <c r="S70" s="206">
        <v>7.66</v>
      </c>
      <c r="T70" s="206">
        <v>0</v>
      </c>
      <c r="U70" s="206">
        <v>16.41</v>
      </c>
      <c r="V70" s="206">
        <v>4.1900000000000004</v>
      </c>
      <c r="W70" s="206">
        <v>12.29</v>
      </c>
      <c r="X70" s="206">
        <v>28.9</v>
      </c>
      <c r="Y70" s="206">
        <v>0</v>
      </c>
      <c r="Z70" s="206">
        <v>70.13</v>
      </c>
      <c r="AA70" s="206">
        <v>26.5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555.09</v>
      </c>
      <c r="M71" s="206">
        <v>26.61</v>
      </c>
      <c r="N71" s="206">
        <v>34.29</v>
      </c>
      <c r="O71" s="206">
        <v>0</v>
      </c>
      <c r="P71" s="206">
        <v>40.1</v>
      </c>
      <c r="Q71" s="206">
        <v>6.33</v>
      </c>
      <c r="R71" s="206">
        <v>11.49</v>
      </c>
      <c r="S71" s="206">
        <v>7.66</v>
      </c>
      <c r="T71" s="206">
        <v>0</v>
      </c>
      <c r="U71" s="206">
        <v>16.41</v>
      </c>
      <c r="V71" s="206">
        <v>4.1900000000000004</v>
      </c>
      <c r="W71" s="206">
        <v>12.45</v>
      </c>
      <c r="X71" s="206">
        <v>28.9</v>
      </c>
      <c r="Y71" s="206">
        <v>0</v>
      </c>
      <c r="Z71" s="206">
        <v>70.13</v>
      </c>
      <c r="AA71" s="206">
        <v>26.5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3.61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555.09</v>
      </c>
      <c r="M72" s="206">
        <v>26.61</v>
      </c>
      <c r="N72" s="206">
        <v>34.29</v>
      </c>
      <c r="O72" s="206">
        <v>0</v>
      </c>
      <c r="P72" s="206">
        <v>40.1</v>
      </c>
      <c r="Q72" s="206">
        <v>6.33</v>
      </c>
      <c r="R72" s="206">
        <v>11.49</v>
      </c>
      <c r="S72" s="206">
        <v>7.66</v>
      </c>
      <c r="T72" s="206">
        <v>0</v>
      </c>
      <c r="U72" s="206">
        <v>16.41</v>
      </c>
      <c r="V72" s="206">
        <v>4.1900000000000004</v>
      </c>
      <c r="W72" s="206">
        <v>12.45</v>
      </c>
      <c r="X72" s="206">
        <v>28.9</v>
      </c>
      <c r="Y72" s="206">
        <v>0</v>
      </c>
      <c r="Z72" s="206">
        <v>70.13</v>
      </c>
      <c r="AA72" s="206">
        <v>26.5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555.09</v>
      </c>
      <c r="M73" s="206">
        <v>26.61</v>
      </c>
      <c r="N73" s="206">
        <v>34.29</v>
      </c>
      <c r="O73" s="206">
        <v>0</v>
      </c>
      <c r="P73" s="206">
        <v>40.1</v>
      </c>
      <c r="Q73" s="206">
        <v>6.33</v>
      </c>
      <c r="R73" s="206">
        <v>11.49</v>
      </c>
      <c r="S73" s="206">
        <v>7.66</v>
      </c>
      <c r="T73" s="206">
        <v>0</v>
      </c>
      <c r="U73" s="206">
        <v>16.41</v>
      </c>
      <c r="V73" s="206">
        <v>4.1900000000000004</v>
      </c>
      <c r="W73" s="206">
        <v>12.45</v>
      </c>
      <c r="X73" s="206">
        <v>28.9</v>
      </c>
      <c r="Y73" s="206">
        <v>0</v>
      </c>
      <c r="Z73" s="206">
        <v>70.13</v>
      </c>
      <c r="AA73" s="206">
        <v>26.5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555.09</v>
      </c>
      <c r="M74" s="206">
        <v>26.61</v>
      </c>
      <c r="N74" s="206">
        <v>34.29</v>
      </c>
      <c r="O74" s="206">
        <v>0</v>
      </c>
      <c r="P74" s="206">
        <v>40.1</v>
      </c>
      <c r="Q74" s="206">
        <v>6.33</v>
      </c>
      <c r="R74" s="206">
        <v>11.49</v>
      </c>
      <c r="S74" s="206">
        <v>7.66</v>
      </c>
      <c r="T74" s="206">
        <v>0</v>
      </c>
      <c r="U74" s="206">
        <v>16.41</v>
      </c>
      <c r="V74" s="206">
        <v>4.1900000000000004</v>
      </c>
      <c r="W74" s="206">
        <v>12.45</v>
      </c>
      <c r="X74" s="206">
        <v>28.9</v>
      </c>
      <c r="Y74" s="206">
        <v>0</v>
      </c>
      <c r="Z74" s="206">
        <v>70.13</v>
      </c>
      <c r="AA74" s="206">
        <v>26.5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555.09</v>
      </c>
      <c r="M75" s="206">
        <v>26.61</v>
      </c>
      <c r="N75" s="206">
        <v>34.29</v>
      </c>
      <c r="O75" s="206">
        <v>0</v>
      </c>
      <c r="P75" s="206">
        <v>40.1</v>
      </c>
      <c r="Q75" s="206">
        <v>6.33</v>
      </c>
      <c r="R75" s="206">
        <v>11.49</v>
      </c>
      <c r="S75" s="206">
        <v>7.66</v>
      </c>
      <c r="T75" s="206">
        <v>0</v>
      </c>
      <c r="U75" s="206">
        <v>16.41</v>
      </c>
      <c r="V75" s="206">
        <v>4.1900000000000004</v>
      </c>
      <c r="W75" s="206">
        <v>12.45</v>
      </c>
      <c r="X75" s="206">
        <v>28.9</v>
      </c>
      <c r="Y75" s="206">
        <v>0</v>
      </c>
      <c r="Z75" s="206">
        <v>70.13</v>
      </c>
      <c r="AA75" s="206">
        <v>26.5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555.09</v>
      </c>
      <c r="M76" s="206">
        <v>26.61</v>
      </c>
      <c r="N76" s="206">
        <v>34.29</v>
      </c>
      <c r="O76" s="206">
        <v>0</v>
      </c>
      <c r="P76" s="206">
        <v>40.1</v>
      </c>
      <c r="Q76" s="206">
        <v>6.33</v>
      </c>
      <c r="R76" s="206">
        <v>11.49</v>
      </c>
      <c r="S76" s="206">
        <v>7.66</v>
      </c>
      <c r="T76" s="206">
        <v>0</v>
      </c>
      <c r="U76" s="206">
        <v>16.41</v>
      </c>
      <c r="V76" s="206">
        <v>4.1900000000000004</v>
      </c>
      <c r="W76" s="206">
        <v>12.45</v>
      </c>
      <c r="X76" s="206">
        <v>28.9</v>
      </c>
      <c r="Y76" s="206">
        <v>0</v>
      </c>
      <c r="Z76" s="206">
        <v>70.13</v>
      </c>
      <c r="AA76" s="206">
        <v>26.5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555.09</v>
      </c>
      <c r="M77" s="206">
        <v>26.61</v>
      </c>
      <c r="N77" s="206">
        <v>34.29</v>
      </c>
      <c r="O77" s="206">
        <v>0</v>
      </c>
      <c r="P77" s="206">
        <v>40.1</v>
      </c>
      <c r="Q77" s="206">
        <v>6.33</v>
      </c>
      <c r="R77" s="206">
        <v>11.49</v>
      </c>
      <c r="S77" s="206">
        <v>7.66</v>
      </c>
      <c r="T77" s="206">
        <v>0</v>
      </c>
      <c r="U77" s="206">
        <v>16.41</v>
      </c>
      <c r="V77" s="206">
        <v>4.1900000000000004</v>
      </c>
      <c r="W77" s="206">
        <v>12.45</v>
      </c>
      <c r="X77" s="206">
        <v>28.9</v>
      </c>
      <c r="Y77" s="206">
        <v>0</v>
      </c>
      <c r="Z77" s="206">
        <v>70.13</v>
      </c>
      <c r="AA77" s="206">
        <v>26.5</v>
      </c>
      <c r="AB77" s="206">
        <v>0</v>
      </c>
      <c r="AC77" s="206">
        <v>7.95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555.09</v>
      </c>
      <c r="M78" s="206">
        <v>26.61</v>
      </c>
      <c r="N78" s="206">
        <v>34.29</v>
      </c>
      <c r="O78" s="206">
        <v>0</v>
      </c>
      <c r="P78" s="206">
        <v>40.1</v>
      </c>
      <c r="Q78" s="206">
        <v>6.33</v>
      </c>
      <c r="R78" s="206">
        <v>11.49</v>
      </c>
      <c r="S78" s="206">
        <v>7.66</v>
      </c>
      <c r="T78" s="206">
        <v>0</v>
      </c>
      <c r="U78" s="206">
        <v>16.41</v>
      </c>
      <c r="V78" s="206">
        <v>4.1900000000000004</v>
      </c>
      <c r="W78" s="206">
        <v>12.45</v>
      </c>
      <c r="X78" s="206">
        <v>28.9</v>
      </c>
      <c r="Y78" s="206">
        <v>0</v>
      </c>
      <c r="Z78" s="206">
        <v>70.13</v>
      </c>
      <c r="AA78" s="206">
        <v>26.5</v>
      </c>
      <c r="AB78" s="206">
        <v>0</v>
      </c>
      <c r="AC78" s="206">
        <v>7.95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555.09</v>
      </c>
      <c r="M79" s="206">
        <v>26.61</v>
      </c>
      <c r="N79" s="206">
        <v>34.29</v>
      </c>
      <c r="O79" s="206">
        <v>0</v>
      </c>
      <c r="P79" s="206">
        <v>40.1</v>
      </c>
      <c r="Q79" s="206">
        <v>6.33</v>
      </c>
      <c r="R79" s="206">
        <v>11.49</v>
      </c>
      <c r="S79" s="206">
        <v>7.66</v>
      </c>
      <c r="T79" s="206">
        <v>0</v>
      </c>
      <c r="U79" s="206">
        <v>16.41</v>
      </c>
      <c r="V79" s="206">
        <v>4.1900000000000004</v>
      </c>
      <c r="W79" s="206">
        <v>12.45</v>
      </c>
      <c r="X79" s="206">
        <v>28.9</v>
      </c>
      <c r="Y79" s="206">
        <v>0</v>
      </c>
      <c r="Z79" s="206">
        <v>70.13</v>
      </c>
      <c r="AA79" s="206">
        <v>26.5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555.09</v>
      </c>
      <c r="M80" s="206">
        <v>26.61</v>
      </c>
      <c r="N80" s="206">
        <v>34.29</v>
      </c>
      <c r="O80" s="206">
        <v>0</v>
      </c>
      <c r="P80" s="206">
        <v>40.1</v>
      </c>
      <c r="Q80" s="206">
        <v>6.33</v>
      </c>
      <c r="R80" s="206">
        <v>11.49</v>
      </c>
      <c r="S80" s="206">
        <v>7.66</v>
      </c>
      <c r="T80" s="206">
        <v>0</v>
      </c>
      <c r="U80" s="206">
        <v>16.41</v>
      </c>
      <c r="V80" s="206">
        <v>4.1900000000000004</v>
      </c>
      <c r="W80" s="206">
        <v>12.45</v>
      </c>
      <c r="X80" s="206">
        <v>28.9</v>
      </c>
      <c r="Y80" s="206">
        <v>0</v>
      </c>
      <c r="Z80" s="206">
        <v>70.13</v>
      </c>
      <c r="AA80" s="206">
        <v>26.5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555.09</v>
      </c>
      <c r="M81" s="206">
        <v>26.61</v>
      </c>
      <c r="N81" s="206">
        <v>34.29</v>
      </c>
      <c r="O81" s="206">
        <v>0</v>
      </c>
      <c r="P81" s="206">
        <v>40.1</v>
      </c>
      <c r="Q81" s="206">
        <v>6.33</v>
      </c>
      <c r="R81" s="206">
        <v>11.49</v>
      </c>
      <c r="S81" s="206">
        <v>7.66</v>
      </c>
      <c r="T81" s="206">
        <v>0</v>
      </c>
      <c r="U81" s="206">
        <v>16.41</v>
      </c>
      <c r="V81" s="206">
        <v>4.1900000000000004</v>
      </c>
      <c r="W81" s="206">
        <v>12.45</v>
      </c>
      <c r="X81" s="206">
        <v>28.9</v>
      </c>
      <c r="Y81" s="206">
        <v>0</v>
      </c>
      <c r="Z81" s="206">
        <v>70.13</v>
      </c>
      <c r="AA81" s="206">
        <v>26.5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555.09</v>
      </c>
      <c r="M82" s="206">
        <v>26.61</v>
      </c>
      <c r="N82" s="206">
        <v>34.29</v>
      </c>
      <c r="O82" s="206">
        <v>0</v>
      </c>
      <c r="P82" s="206">
        <v>40.1</v>
      </c>
      <c r="Q82" s="206">
        <v>6.33</v>
      </c>
      <c r="R82" s="206">
        <v>11.49</v>
      </c>
      <c r="S82" s="206">
        <v>7.66</v>
      </c>
      <c r="T82" s="206">
        <v>0</v>
      </c>
      <c r="U82" s="206">
        <v>16.41</v>
      </c>
      <c r="V82" s="206">
        <v>4.1900000000000004</v>
      </c>
      <c r="W82" s="206">
        <v>12.45</v>
      </c>
      <c r="X82" s="206">
        <v>28.9</v>
      </c>
      <c r="Y82" s="206">
        <v>0</v>
      </c>
      <c r="Z82" s="206">
        <v>70.13</v>
      </c>
      <c r="AA82" s="206">
        <v>26.5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555.09</v>
      </c>
      <c r="M83" s="206">
        <v>26.61</v>
      </c>
      <c r="N83" s="206">
        <v>34.29</v>
      </c>
      <c r="O83" s="206">
        <v>0</v>
      </c>
      <c r="P83" s="206">
        <v>40.1</v>
      </c>
      <c r="Q83" s="206">
        <v>6.33</v>
      </c>
      <c r="R83" s="206">
        <v>11.49</v>
      </c>
      <c r="S83" s="206">
        <v>7.66</v>
      </c>
      <c r="T83" s="206">
        <v>0</v>
      </c>
      <c r="U83" s="206">
        <v>16.41</v>
      </c>
      <c r="V83" s="206">
        <v>4.1900000000000004</v>
      </c>
      <c r="W83" s="206">
        <v>12.45</v>
      </c>
      <c r="X83" s="206">
        <v>28.9</v>
      </c>
      <c r="Y83" s="206">
        <v>0</v>
      </c>
      <c r="Z83" s="206">
        <v>70.13</v>
      </c>
      <c r="AA83" s="206">
        <v>26.5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555.09</v>
      </c>
      <c r="M84" s="206">
        <v>26.61</v>
      </c>
      <c r="N84" s="206">
        <v>34.29</v>
      </c>
      <c r="O84" s="206">
        <v>0</v>
      </c>
      <c r="P84" s="206">
        <v>40.1</v>
      </c>
      <c r="Q84" s="206">
        <v>6.33</v>
      </c>
      <c r="R84" s="206">
        <v>11.49</v>
      </c>
      <c r="S84" s="206">
        <v>7.66</v>
      </c>
      <c r="T84" s="206">
        <v>0</v>
      </c>
      <c r="U84" s="206">
        <v>16.41</v>
      </c>
      <c r="V84" s="206">
        <v>4.1900000000000004</v>
      </c>
      <c r="W84" s="206">
        <v>12.45</v>
      </c>
      <c r="X84" s="206">
        <v>28.9</v>
      </c>
      <c r="Y84" s="206">
        <v>0</v>
      </c>
      <c r="Z84" s="206">
        <v>70.13</v>
      </c>
      <c r="AA84" s="206">
        <v>26.5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555.09</v>
      </c>
      <c r="M85" s="206">
        <v>26.61</v>
      </c>
      <c r="N85" s="206">
        <v>34.29</v>
      </c>
      <c r="O85" s="206">
        <v>0</v>
      </c>
      <c r="P85" s="206">
        <v>40.1</v>
      </c>
      <c r="Q85" s="206">
        <v>6.33</v>
      </c>
      <c r="R85" s="206">
        <v>11.49</v>
      </c>
      <c r="S85" s="206">
        <v>7.66</v>
      </c>
      <c r="T85" s="206">
        <v>0</v>
      </c>
      <c r="U85" s="206">
        <v>16.41</v>
      </c>
      <c r="V85" s="206">
        <v>4.1900000000000004</v>
      </c>
      <c r="W85" s="206">
        <v>12.45</v>
      </c>
      <c r="X85" s="206">
        <v>28.9</v>
      </c>
      <c r="Y85" s="206">
        <v>0</v>
      </c>
      <c r="Z85" s="206">
        <v>70.13</v>
      </c>
      <c r="AA85" s="206">
        <v>26.5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555.09</v>
      </c>
      <c r="M86" s="206">
        <v>26.61</v>
      </c>
      <c r="N86" s="206">
        <v>34.29</v>
      </c>
      <c r="O86" s="206">
        <v>0</v>
      </c>
      <c r="P86" s="206">
        <v>40.1</v>
      </c>
      <c r="Q86" s="206">
        <v>6.33</v>
      </c>
      <c r="R86" s="206">
        <v>11.49</v>
      </c>
      <c r="S86" s="206">
        <v>7.66</v>
      </c>
      <c r="T86" s="206">
        <v>0</v>
      </c>
      <c r="U86" s="206">
        <v>16.41</v>
      </c>
      <c r="V86" s="206">
        <v>4.1900000000000004</v>
      </c>
      <c r="W86" s="206">
        <v>12.45</v>
      </c>
      <c r="X86" s="206">
        <v>28.9</v>
      </c>
      <c r="Y86" s="206">
        <v>0</v>
      </c>
      <c r="Z86" s="206">
        <v>70.13</v>
      </c>
      <c r="AA86" s="206">
        <v>26.5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555.09</v>
      </c>
      <c r="M87" s="206">
        <v>26.61</v>
      </c>
      <c r="N87" s="206">
        <v>34.29</v>
      </c>
      <c r="O87" s="206">
        <v>0</v>
      </c>
      <c r="P87" s="206">
        <v>40.1</v>
      </c>
      <c r="Q87" s="206">
        <v>6.33</v>
      </c>
      <c r="R87" s="206">
        <v>11.49</v>
      </c>
      <c r="S87" s="206">
        <v>7.66</v>
      </c>
      <c r="T87" s="206">
        <v>0</v>
      </c>
      <c r="U87" s="206">
        <v>16.41</v>
      </c>
      <c r="V87" s="206">
        <v>4.1900000000000004</v>
      </c>
      <c r="W87" s="206">
        <v>12.45</v>
      </c>
      <c r="X87" s="206">
        <v>28.9</v>
      </c>
      <c r="Y87" s="206">
        <v>0</v>
      </c>
      <c r="Z87" s="206">
        <v>70.13</v>
      </c>
      <c r="AA87" s="206">
        <v>26.5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555.09</v>
      </c>
      <c r="M88" s="206">
        <v>26.61</v>
      </c>
      <c r="N88" s="206">
        <v>34.29</v>
      </c>
      <c r="O88" s="206">
        <v>0</v>
      </c>
      <c r="P88" s="206">
        <v>40.1</v>
      </c>
      <c r="Q88" s="206">
        <v>6.33</v>
      </c>
      <c r="R88" s="206">
        <v>11.49</v>
      </c>
      <c r="S88" s="206">
        <v>7.66</v>
      </c>
      <c r="T88" s="206">
        <v>0</v>
      </c>
      <c r="U88" s="206">
        <v>16.41</v>
      </c>
      <c r="V88" s="206">
        <v>4.1900000000000004</v>
      </c>
      <c r="W88" s="206">
        <v>12.45</v>
      </c>
      <c r="X88" s="206">
        <v>28.9</v>
      </c>
      <c r="Y88" s="206">
        <v>0</v>
      </c>
      <c r="Z88" s="206">
        <v>70.13</v>
      </c>
      <c r="AA88" s="206">
        <v>26.5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555.09</v>
      </c>
      <c r="M89" s="206">
        <v>26.61</v>
      </c>
      <c r="N89" s="206">
        <v>34.29</v>
      </c>
      <c r="O89" s="206">
        <v>0</v>
      </c>
      <c r="P89" s="206">
        <v>40.1</v>
      </c>
      <c r="Q89" s="206">
        <v>6.33</v>
      </c>
      <c r="R89" s="206">
        <v>11.49</v>
      </c>
      <c r="S89" s="206">
        <v>7.66</v>
      </c>
      <c r="T89" s="206">
        <v>0</v>
      </c>
      <c r="U89" s="206">
        <v>16.41</v>
      </c>
      <c r="V89" s="206">
        <v>4.1900000000000004</v>
      </c>
      <c r="W89" s="206">
        <v>12.45</v>
      </c>
      <c r="X89" s="206">
        <v>28.9</v>
      </c>
      <c r="Y89" s="206">
        <v>0</v>
      </c>
      <c r="Z89" s="206">
        <v>70.13</v>
      </c>
      <c r="AA89" s="206">
        <v>26.5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478.95</v>
      </c>
      <c r="M90" s="206">
        <v>26.61</v>
      </c>
      <c r="N90" s="206">
        <v>34.29</v>
      </c>
      <c r="O90" s="206">
        <v>0</v>
      </c>
      <c r="P90" s="206">
        <v>40.1</v>
      </c>
      <c r="Q90" s="206">
        <v>1.92</v>
      </c>
      <c r="R90" s="206">
        <v>11.49</v>
      </c>
      <c r="S90" s="206">
        <v>7.66</v>
      </c>
      <c r="T90" s="206">
        <v>0</v>
      </c>
      <c r="U90" s="206">
        <v>16.41</v>
      </c>
      <c r="V90" s="206">
        <v>4.1900000000000004</v>
      </c>
      <c r="W90" s="206">
        <v>12.45</v>
      </c>
      <c r="X90" s="206">
        <v>28.9</v>
      </c>
      <c r="Y90" s="206">
        <v>0</v>
      </c>
      <c r="Z90" s="206">
        <v>70.13</v>
      </c>
      <c r="AA90" s="206">
        <v>26.5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440.63</v>
      </c>
      <c r="M91" s="206">
        <v>26.61</v>
      </c>
      <c r="N91" s="206">
        <v>34.29</v>
      </c>
      <c r="O91" s="206">
        <v>0</v>
      </c>
      <c r="P91" s="206">
        <v>40.1</v>
      </c>
      <c r="Q91" s="206">
        <v>1.92</v>
      </c>
      <c r="R91" s="206">
        <v>11.49</v>
      </c>
      <c r="S91" s="206">
        <v>7.99</v>
      </c>
      <c r="T91" s="206">
        <v>0</v>
      </c>
      <c r="U91" s="206">
        <v>16.41</v>
      </c>
      <c r="V91" s="206">
        <v>4.1900000000000004</v>
      </c>
      <c r="W91" s="206">
        <v>12.45</v>
      </c>
      <c r="X91" s="206">
        <v>28.9</v>
      </c>
      <c r="Y91" s="206">
        <v>0</v>
      </c>
      <c r="Z91" s="206">
        <v>70.13</v>
      </c>
      <c r="AA91" s="206">
        <v>26.5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344.84</v>
      </c>
      <c r="M92" s="206">
        <v>26.61</v>
      </c>
      <c r="N92" s="206">
        <v>34.29</v>
      </c>
      <c r="O92" s="206">
        <v>0</v>
      </c>
      <c r="P92" s="206">
        <v>40.1</v>
      </c>
      <c r="Q92" s="206">
        <v>1.92</v>
      </c>
      <c r="R92" s="206">
        <v>11.49</v>
      </c>
      <c r="S92" s="206">
        <v>7.65</v>
      </c>
      <c r="T92" s="206">
        <v>0</v>
      </c>
      <c r="U92" s="206">
        <v>16.41</v>
      </c>
      <c r="V92" s="206">
        <v>4.1900000000000004</v>
      </c>
      <c r="W92" s="206">
        <v>12.45</v>
      </c>
      <c r="X92" s="206">
        <v>28.9</v>
      </c>
      <c r="Y92" s="206">
        <v>0</v>
      </c>
      <c r="Z92" s="206">
        <v>70.13</v>
      </c>
      <c r="AA92" s="206">
        <v>26.5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8.9600000000000009</v>
      </c>
      <c r="L93" s="206">
        <v>344.84</v>
      </c>
      <c r="M93" s="206">
        <v>26.61</v>
      </c>
      <c r="N93" s="206">
        <v>34.29</v>
      </c>
      <c r="O93" s="206">
        <v>0</v>
      </c>
      <c r="P93" s="206">
        <v>40.1</v>
      </c>
      <c r="Q93" s="206">
        <v>1.92</v>
      </c>
      <c r="R93" s="206">
        <v>11.49</v>
      </c>
      <c r="S93" s="206">
        <v>7.65</v>
      </c>
      <c r="T93" s="206">
        <v>0</v>
      </c>
      <c r="U93" s="206">
        <v>16.41</v>
      </c>
      <c r="V93" s="206">
        <v>4.37</v>
      </c>
      <c r="W93" s="206">
        <v>13</v>
      </c>
      <c r="X93" s="206">
        <v>29.36</v>
      </c>
      <c r="Y93" s="206">
        <v>0</v>
      </c>
      <c r="Z93" s="206">
        <v>70.13</v>
      </c>
      <c r="AA93" s="206">
        <v>26.5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8.9600000000000009</v>
      </c>
      <c r="L94" s="206">
        <v>344.85</v>
      </c>
      <c r="M94" s="206">
        <v>26.61</v>
      </c>
      <c r="N94" s="206">
        <v>34.29</v>
      </c>
      <c r="O94" s="206">
        <v>0</v>
      </c>
      <c r="P94" s="206">
        <v>40.1</v>
      </c>
      <c r="Q94" s="206">
        <v>3.24</v>
      </c>
      <c r="R94" s="206">
        <v>11.49</v>
      </c>
      <c r="S94" s="206">
        <v>7.65</v>
      </c>
      <c r="T94" s="206">
        <v>0</v>
      </c>
      <c r="U94" s="206">
        <v>16.41</v>
      </c>
      <c r="V94" s="206">
        <v>4.1900000000000004</v>
      </c>
      <c r="W94" s="206">
        <v>12.45</v>
      </c>
      <c r="X94" s="206">
        <v>28.9</v>
      </c>
      <c r="Y94" s="206">
        <v>0</v>
      </c>
      <c r="Z94" s="206">
        <v>70.13</v>
      </c>
      <c r="AA94" s="206">
        <v>26.5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8.9600000000000009</v>
      </c>
      <c r="L95" s="206">
        <v>344.85</v>
      </c>
      <c r="M95" s="206">
        <v>26.61</v>
      </c>
      <c r="N95" s="206">
        <v>34.29</v>
      </c>
      <c r="O95" s="206">
        <v>0</v>
      </c>
      <c r="P95" s="206">
        <v>40.1</v>
      </c>
      <c r="Q95" s="206">
        <v>3.24</v>
      </c>
      <c r="R95" s="206">
        <v>11.49</v>
      </c>
      <c r="S95" s="206">
        <v>7.65</v>
      </c>
      <c r="T95" s="206">
        <v>0</v>
      </c>
      <c r="U95" s="206">
        <v>16.41</v>
      </c>
      <c r="V95" s="206">
        <v>4.1900000000000004</v>
      </c>
      <c r="W95" s="206">
        <v>12.45</v>
      </c>
      <c r="X95" s="206">
        <v>28.9</v>
      </c>
      <c r="Y95" s="206">
        <v>0</v>
      </c>
      <c r="Z95" s="206">
        <v>70.13</v>
      </c>
      <c r="AA95" s="206">
        <v>26.5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304.61</v>
      </c>
      <c r="M96" s="206">
        <v>26.61</v>
      </c>
      <c r="N96" s="206">
        <v>34.29</v>
      </c>
      <c r="O96" s="206">
        <v>0</v>
      </c>
      <c r="P96" s="206">
        <v>40.1</v>
      </c>
      <c r="Q96" s="206">
        <v>3.24</v>
      </c>
      <c r="R96" s="206">
        <v>1.92</v>
      </c>
      <c r="S96" s="206">
        <v>2.5299999999999998</v>
      </c>
      <c r="T96" s="206">
        <v>0</v>
      </c>
      <c r="U96" s="206">
        <v>16.41</v>
      </c>
      <c r="V96" s="206">
        <v>0</v>
      </c>
      <c r="W96" s="206">
        <v>3.83</v>
      </c>
      <c r="X96" s="206">
        <v>9.58</v>
      </c>
      <c r="Y96" s="206">
        <v>0</v>
      </c>
      <c r="Z96" s="206">
        <v>70.13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306.55</v>
      </c>
      <c r="M97" s="206">
        <v>26.61</v>
      </c>
      <c r="N97" s="206">
        <v>34.29</v>
      </c>
      <c r="O97" s="206">
        <v>0</v>
      </c>
      <c r="P97" s="206">
        <v>40.1</v>
      </c>
      <c r="Q97" s="206">
        <v>3.39</v>
      </c>
      <c r="R97" s="206">
        <v>1.92</v>
      </c>
      <c r="S97" s="206">
        <v>2.5299999999999998</v>
      </c>
      <c r="T97" s="206">
        <v>0</v>
      </c>
      <c r="U97" s="206">
        <v>16.41</v>
      </c>
      <c r="V97" s="206">
        <v>0</v>
      </c>
      <c r="W97" s="206">
        <v>3.83</v>
      </c>
      <c r="X97" s="206">
        <v>9.58</v>
      </c>
      <c r="Y97" s="206">
        <v>0</v>
      </c>
      <c r="Z97" s="206">
        <v>70.13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306.55</v>
      </c>
      <c r="M98" s="206">
        <v>26.61</v>
      </c>
      <c r="N98" s="206">
        <v>34.29</v>
      </c>
      <c r="O98" s="206">
        <v>0</v>
      </c>
      <c r="P98" s="206">
        <v>40.1</v>
      </c>
      <c r="Q98" s="206">
        <v>3.39</v>
      </c>
      <c r="R98" s="206">
        <v>1.92</v>
      </c>
      <c r="S98" s="206">
        <v>2.5299999999999998</v>
      </c>
      <c r="T98" s="206">
        <v>0</v>
      </c>
      <c r="U98" s="206">
        <v>16.41</v>
      </c>
      <c r="V98" s="206">
        <v>0</v>
      </c>
      <c r="W98" s="206">
        <v>3.83</v>
      </c>
      <c r="X98" s="206">
        <v>9.58</v>
      </c>
      <c r="Y98" s="206">
        <v>0</v>
      </c>
      <c r="Z98" s="206">
        <v>70.13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1.0350000000000001E-3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0.18691500000000014</v>
      </c>
      <c r="L99">
        <f t="shared" si="0"/>
        <v>11.428742499999982</v>
      </c>
      <c r="M99">
        <f t="shared" si="0"/>
        <v>0.63863999999999976</v>
      </c>
      <c r="N99">
        <f t="shared" si="0"/>
        <v>0.82295999999999936</v>
      </c>
      <c r="O99">
        <f t="shared" si="0"/>
        <v>0</v>
      </c>
      <c r="P99">
        <f t="shared" si="0"/>
        <v>0.96239999999999848</v>
      </c>
      <c r="Q99">
        <f t="shared" si="0"/>
        <v>0.12249749999999995</v>
      </c>
      <c r="R99">
        <f t="shared" si="0"/>
        <v>0.2393900000000001</v>
      </c>
      <c r="S99">
        <f t="shared" si="0"/>
        <v>0.16244999999999996</v>
      </c>
      <c r="T99">
        <f t="shared" si="0"/>
        <v>0</v>
      </c>
      <c r="U99">
        <f t="shared" si="0"/>
        <v>0.4086125000000006</v>
      </c>
      <c r="V99">
        <f t="shared" si="0"/>
        <v>8.5564999999999974E-2</v>
      </c>
      <c r="W99">
        <f t="shared" si="0"/>
        <v>0.24762500000000023</v>
      </c>
      <c r="X99">
        <f t="shared" si="0"/>
        <v>0.5826175000000009</v>
      </c>
      <c r="Y99">
        <f t="shared" si="0"/>
        <v>0</v>
      </c>
      <c r="Z99">
        <f t="shared" si="0"/>
        <v>1.4768925000000017</v>
      </c>
      <c r="AA99">
        <f t="shared" si="0"/>
        <v>0.52767499999999989</v>
      </c>
      <c r="AB99">
        <f t="shared" si="0"/>
        <v>0</v>
      </c>
      <c r="AC99">
        <f t="shared" si="0"/>
        <v>0.27928000000000003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1.5777375000000016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0.19527000000000005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44929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568</v>
      </c>
      <c r="AB1" s="91" t="s">
        <v>242</v>
      </c>
      <c r="AC1" s="91" t="s">
        <v>569</v>
      </c>
      <c r="AD1" s="91" t="s">
        <v>570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 t="s">
        <v>279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13.976000000000001</v>
      </c>
      <c r="C3" s="23"/>
      <c r="D3" s="23"/>
      <c r="E3" s="23"/>
      <c r="F3" s="23"/>
      <c r="G3" s="23"/>
      <c r="H3" s="23"/>
      <c r="I3" s="23"/>
      <c r="J3" s="23">
        <v>4.7429864253393665</v>
      </c>
      <c r="K3" s="25">
        <f>SUM(C3:J3)</f>
        <v>4.7429864253393665</v>
      </c>
      <c r="L3" s="24">
        <f>U3+V3</f>
        <v>2.245013574660633</v>
      </c>
      <c r="M3" s="81">
        <f>K3+L3</f>
        <v>6.9879999999999995</v>
      </c>
      <c r="O3" s="78">
        <f>-SUM(P3:S3,U3)</f>
        <v>-4.7429864253393665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4.7429864253393665</v>
      </c>
      <c r="T3">
        <v>2</v>
      </c>
      <c r="U3" s="87">
        <f>IFERROR(-HLOOKUP($U$1,IEX!$W$2:$BH$98,T3,FALSE),0)</f>
        <v>0</v>
      </c>
      <c r="V3" s="88">
        <f>SUM(X3:AQ3)</f>
        <v>2.245013574660633</v>
      </c>
      <c r="W3" s="94"/>
      <c r="X3" s="88">
        <v>0</v>
      </c>
      <c r="Y3" s="88">
        <v>0.19762443438914026</v>
      </c>
      <c r="Z3" s="88">
        <v>0.23714932126696828</v>
      </c>
      <c r="AA3" s="88">
        <v>0.35572398190045246</v>
      </c>
      <c r="AB3" s="88">
        <v>0.79049773755656105</v>
      </c>
      <c r="AC3" s="88">
        <v>0.33991402714932123</v>
      </c>
      <c r="AD3" s="88">
        <v>0.32410407239819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17.204000000000001</v>
      </c>
      <c r="C4" s="23"/>
      <c r="D4" s="23"/>
      <c r="E4" s="23"/>
      <c r="F4" s="23"/>
      <c r="G4" s="23"/>
      <c r="H4" s="23"/>
      <c r="I4" s="23"/>
      <c r="J4" s="23">
        <v>5.8384615384615381</v>
      </c>
      <c r="K4" s="25">
        <f t="shared" ref="K4:K67" si="4">SUM(C4:J4)</f>
        <v>5.8384615384615381</v>
      </c>
      <c r="L4" s="24">
        <f t="shared" ref="L4:L67" si="5">U4+V4</f>
        <v>2.7635384615384613</v>
      </c>
      <c r="M4" s="81">
        <f t="shared" ref="M4:M67" si="6">K4+L4</f>
        <v>8.6020000000000003</v>
      </c>
      <c r="O4" s="78">
        <f t="shared" ref="O4:O67" si="7">-SUM(P4:S4,U4)</f>
        <v>-5.8384615384615381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5.8384615384615381</v>
      </c>
      <c r="T4">
        <v>3</v>
      </c>
      <c r="U4" s="87">
        <f>IFERROR(-HLOOKUP($U$1,IEX!$W$2:$BH$98,T4,FALSE),0)</f>
        <v>0</v>
      </c>
      <c r="V4" s="88">
        <f t="shared" ref="V4:V67" si="8">SUM(X4:AQ4)</f>
        <v>2.7635384615384613</v>
      </c>
      <c r="W4" s="94"/>
      <c r="X4" s="88">
        <v>0</v>
      </c>
      <c r="Y4" s="88">
        <v>0.24326923076923077</v>
      </c>
      <c r="Z4" s="88">
        <v>0.2919230769230769</v>
      </c>
      <c r="AA4" s="88">
        <v>0.43788461538461532</v>
      </c>
      <c r="AB4" s="88">
        <v>0.97307692307692306</v>
      </c>
      <c r="AC4" s="88">
        <v>0.41842307692307684</v>
      </c>
      <c r="AD4" s="88">
        <v>0.39896153846153842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15.956</v>
      </c>
      <c r="C5" s="23"/>
      <c r="D5" s="23"/>
      <c r="E5" s="23"/>
      <c r="F5" s="23"/>
      <c r="G5" s="23"/>
      <c r="H5" s="23"/>
      <c r="I5" s="23"/>
      <c r="J5" s="23">
        <v>5.414932126696832</v>
      </c>
      <c r="K5" s="25">
        <f t="shared" si="4"/>
        <v>5.414932126696832</v>
      </c>
      <c r="L5" s="24">
        <f t="shared" si="5"/>
        <v>2.5630678733031673</v>
      </c>
      <c r="M5" s="81">
        <f t="shared" si="6"/>
        <v>7.9779999999999998</v>
      </c>
      <c r="O5" s="78">
        <f t="shared" si="7"/>
        <v>-5.414932126696832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5.414932126696832</v>
      </c>
      <c r="T5">
        <v>4</v>
      </c>
      <c r="U5" s="87">
        <f>IFERROR(-HLOOKUP($U$1,IEX!$W$2:$BH$98,T5,FALSE),0)</f>
        <v>0</v>
      </c>
      <c r="V5" s="88">
        <f t="shared" si="8"/>
        <v>2.5630678733031673</v>
      </c>
      <c r="W5" s="94"/>
      <c r="X5" s="88">
        <v>0</v>
      </c>
      <c r="Y5" s="88">
        <v>0.22562217194570133</v>
      </c>
      <c r="Z5" s="88">
        <v>0.2707466063348416</v>
      </c>
      <c r="AA5" s="88">
        <v>0.40611990950226234</v>
      </c>
      <c r="AB5" s="88">
        <v>0.90248868778280533</v>
      </c>
      <c r="AC5" s="88">
        <v>0.38807013574660626</v>
      </c>
      <c r="AD5" s="88">
        <v>0.37002036199095018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18.239999999999998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16.204000000000001</v>
      </c>
      <c r="C7" s="23"/>
      <c r="D7" s="23"/>
      <c r="E7" s="23"/>
      <c r="F7" s="23"/>
      <c r="G7" s="23"/>
      <c r="H7" s="23"/>
      <c r="I7" s="23"/>
      <c r="J7" s="23">
        <v>5.4990950226244344</v>
      </c>
      <c r="K7" s="25">
        <f t="shared" si="4"/>
        <v>5.4990950226244344</v>
      </c>
      <c r="L7" s="24">
        <f t="shared" si="5"/>
        <v>2.6029049773755655</v>
      </c>
      <c r="M7" s="81">
        <f t="shared" si="6"/>
        <v>8.1020000000000003</v>
      </c>
      <c r="O7" s="78">
        <f t="shared" si="7"/>
        <v>-5.4990950226244344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5.4990950226244344</v>
      </c>
      <c r="T7">
        <v>6</v>
      </c>
      <c r="U7" s="87">
        <f>IFERROR(-HLOOKUP($U$1,IEX!$W$2:$BH$98,T7,FALSE),0)</f>
        <v>0</v>
      </c>
      <c r="V7" s="88">
        <f t="shared" si="8"/>
        <v>2.6029049773755655</v>
      </c>
      <c r="W7" s="94"/>
      <c r="X7" s="88">
        <v>0</v>
      </c>
      <c r="Y7" s="88">
        <v>0.22912895927601806</v>
      </c>
      <c r="Z7" s="88">
        <v>0.2749547511312217</v>
      </c>
      <c r="AA7" s="88">
        <v>0.41243212669683249</v>
      </c>
      <c r="AB7" s="88">
        <v>0.91651583710407225</v>
      </c>
      <c r="AC7" s="88">
        <v>0.39410180995475108</v>
      </c>
      <c r="AD7" s="88">
        <v>0.37577149321266962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18.047999999999998</v>
      </c>
      <c r="C8" s="23"/>
      <c r="D8" s="23"/>
      <c r="E8" s="23"/>
      <c r="F8" s="23"/>
      <c r="G8" s="23"/>
      <c r="H8" s="23"/>
      <c r="I8" s="23"/>
      <c r="J8" s="23">
        <v>6.124886877828053</v>
      </c>
      <c r="K8" s="25">
        <f t="shared" si="4"/>
        <v>6.124886877828053</v>
      </c>
      <c r="L8" s="24">
        <f t="shared" si="5"/>
        <v>2.8991131221719453</v>
      </c>
      <c r="M8" s="81">
        <f t="shared" si="6"/>
        <v>9.0239999999999974</v>
      </c>
      <c r="O8" s="78">
        <f t="shared" si="7"/>
        <v>-6.124886877828053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6.124886877828053</v>
      </c>
      <c r="T8">
        <v>7</v>
      </c>
      <c r="U8" s="87">
        <f>IFERROR(-HLOOKUP($U$1,IEX!$W$2:$BH$98,T8,FALSE),0)</f>
        <v>0</v>
      </c>
      <c r="V8" s="88">
        <f t="shared" si="8"/>
        <v>2.8991131221719453</v>
      </c>
      <c r="W8" s="94"/>
      <c r="X8" s="88">
        <v>0</v>
      </c>
      <c r="Y8" s="88">
        <v>0.25520361990950224</v>
      </c>
      <c r="Z8" s="88">
        <v>0.30624434389140265</v>
      </c>
      <c r="AA8" s="88">
        <v>0.45936651583710397</v>
      </c>
      <c r="AB8" s="88">
        <v>1.020814479638009</v>
      </c>
      <c r="AC8" s="88">
        <v>0.43895022624434377</v>
      </c>
      <c r="AD8" s="88">
        <v>0.41853393665158362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15.916</v>
      </c>
      <c r="C9" s="23"/>
      <c r="D9" s="23"/>
      <c r="E9" s="23"/>
      <c r="F9" s="23"/>
      <c r="G9" s="23"/>
      <c r="H9" s="23"/>
      <c r="I9" s="23"/>
      <c r="J9" s="23">
        <v>5.4013574660633479</v>
      </c>
      <c r="K9" s="25">
        <f t="shared" si="4"/>
        <v>5.4013574660633479</v>
      </c>
      <c r="L9" s="24">
        <f t="shared" si="5"/>
        <v>2.5566425339366514</v>
      </c>
      <c r="M9" s="81">
        <f t="shared" si="6"/>
        <v>7.9579999999999993</v>
      </c>
      <c r="O9" s="78">
        <f t="shared" si="7"/>
        <v>-5.4013574660633479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5.4013574660633479</v>
      </c>
      <c r="T9">
        <v>8</v>
      </c>
      <c r="U9" s="87">
        <f>IFERROR(-HLOOKUP($U$1,IEX!$W$2:$BH$98,T9,FALSE),0)</f>
        <v>0</v>
      </c>
      <c r="V9" s="88">
        <f t="shared" si="8"/>
        <v>2.5566425339366514</v>
      </c>
      <c r="W9" s="94"/>
      <c r="X9" s="88">
        <v>0</v>
      </c>
      <c r="Y9" s="88">
        <v>0.2250565610859728</v>
      </c>
      <c r="Z9" s="88">
        <v>0.27006787330316734</v>
      </c>
      <c r="AA9" s="88">
        <v>0.40510180995475109</v>
      </c>
      <c r="AB9" s="88">
        <v>0.9002262443438912</v>
      </c>
      <c r="AC9" s="88">
        <v>0.38709728506787328</v>
      </c>
      <c r="AD9" s="88">
        <v>0.36909276018099546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16.684000000000001</v>
      </c>
      <c r="C10" s="23"/>
      <c r="D10" s="23"/>
      <c r="E10" s="23"/>
      <c r="F10" s="23"/>
      <c r="G10" s="23"/>
      <c r="H10" s="23"/>
      <c r="I10" s="23"/>
      <c r="J10" s="23">
        <v>5.6619909502262438</v>
      </c>
      <c r="K10" s="25">
        <f t="shared" si="4"/>
        <v>5.6619909502262438</v>
      </c>
      <c r="L10" s="24">
        <f t="shared" si="5"/>
        <v>2.6800090497737554</v>
      </c>
      <c r="M10" s="81">
        <f t="shared" si="6"/>
        <v>8.3419999999999987</v>
      </c>
      <c r="O10" s="78">
        <f t="shared" si="7"/>
        <v>-5.6619909502262438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5.6619909502262438</v>
      </c>
      <c r="T10">
        <v>9</v>
      </c>
      <c r="U10" s="87">
        <f>IFERROR(-HLOOKUP($U$1,IEX!$W$2:$BH$98,T10,FALSE),0)</f>
        <v>0</v>
      </c>
      <c r="V10" s="88">
        <f t="shared" si="8"/>
        <v>2.6800090497737554</v>
      </c>
      <c r="W10" s="94"/>
      <c r="X10" s="88">
        <v>0</v>
      </c>
      <c r="Y10" s="88">
        <v>0.23591628959276018</v>
      </c>
      <c r="Z10" s="88">
        <v>0.28309954751131222</v>
      </c>
      <c r="AA10" s="88">
        <v>0.42464932126696825</v>
      </c>
      <c r="AB10" s="88">
        <v>0.9436651583710407</v>
      </c>
      <c r="AC10" s="88">
        <v>0.4057760180995475</v>
      </c>
      <c r="AD10" s="88">
        <v>0.38690271493212663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18.376000000000001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16.704000000000001</v>
      </c>
      <c r="C12" s="23"/>
      <c r="D12" s="23"/>
      <c r="E12" s="23"/>
      <c r="F12" s="23"/>
      <c r="G12" s="23"/>
      <c r="H12" s="23"/>
      <c r="I12" s="23"/>
      <c r="J12" s="23">
        <v>5.6687782805429858</v>
      </c>
      <c r="K12" s="25">
        <f t="shared" si="4"/>
        <v>5.6687782805429858</v>
      </c>
      <c r="L12" s="24">
        <f t="shared" si="5"/>
        <v>2.6832217194570136</v>
      </c>
      <c r="M12" s="81">
        <f t="shared" si="6"/>
        <v>8.3520000000000003</v>
      </c>
      <c r="O12" s="78">
        <f t="shared" si="7"/>
        <v>-5.6687782805429858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5.6687782805429858</v>
      </c>
      <c r="T12">
        <v>11</v>
      </c>
      <c r="U12" s="87">
        <f>IFERROR(-HLOOKUP($U$1,IEX!$W$2:$BH$98,T12,FALSE),0)</f>
        <v>0</v>
      </c>
      <c r="V12" s="88">
        <f t="shared" si="8"/>
        <v>2.6832217194570136</v>
      </c>
      <c r="W12" s="94"/>
      <c r="X12" s="88">
        <v>0</v>
      </c>
      <c r="Y12" s="88">
        <v>0.2361990950226244</v>
      </c>
      <c r="Z12" s="88">
        <v>0.28343891402714927</v>
      </c>
      <c r="AA12" s="88">
        <v>0.42515837104072396</v>
      </c>
      <c r="AB12" s="88">
        <v>0.9447963800904976</v>
      </c>
      <c r="AC12" s="88">
        <v>0.40626244343891399</v>
      </c>
      <c r="AD12" s="88">
        <v>0.38736651583710402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17.704000000000001</v>
      </c>
      <c r="C13" s="23"/>
      <c r="D13" s="23"/>
      <c r="E13" s="23"/>
      <c r="F13" s="23"/>
      <c r="G13" s="23"/>
      <c r="H13" s="23"/>
      <c r="I13" s="23"/>
      <c r="J13" s="23">
        <v>6.0081447963800896</v>
      </c>
      <c r="K13" s="25">
        <f t="shared" si="4"/>
        <v>6.0081447963800896</v>
      </c>
      <c r="L13" s="24">
        <f t="shared" si="5"/>
        <v>2.8438552036199094</v>
      </c>
      <c r="M13" s="81">
        <f t="shared" si="6"/>
        <v>8.8519999999999985</v>
      </c>
      <c r="O13" s="78">
        <f t="shared" si="7"/>
        <v>-6.0081447963800896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6.0081447963800896</v>
      </c>
      <c r="T13">
        <v>12</v>
      </c>
      <c r="U13" s="87">
        <f>IFERROR(-HLOOKUP($U$1,IEX!$W$2:$BH$98,T13,FALSE),0)</f>
        <v>0</v>
      </c>
      <c r="V13" s="88">
        <f t="shared" si="8"/>
        <v>2.8438552036199094</v>
      </c>
      <c r="W13" s="94"/>
      <c r="X13" s="88">
        <v>0</v>
      </c>
      <c r="Y13" s="88">
        <v>0.2503393665158371</v>
      </c>
      <c r="Z13" s="88">
        <v>0.30040723981900447</v>
      </c>
      <c r="AA13" s="88">
        <v>0.45061085972850673</v>
      </c>
      <c r="AB13" s="88">
        <v>1.0013574660633484</v>
      </c>
      <c r="AC13" s="88">
        <v>0.43058371040723975</v>
      </c>
      <c r="AD13" s="88">
        <v>0.41055656108597283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17.815999999999999</v>
      </c>
      <c r="C14" s="23"/>
      <c r="D14" s="23"/>
      <c r="E14" s="23"/>
      <c r="F14" s="23"/>
      <c r="G14" s="23"/>
      <c r="H14" s="23"/>
      <c r="I14" s="23"/>
      <c r="J14" s="23">
        <v>6.0461538461538451</v>
      </c>
      <c r="K14" s="25">
        <f t="shared" si="4"/>
        <v>6.0461538461538451</v>
      </c>
      <c r="L14" s="24">
        <f t="shared" si="5"/>
        <v>2.8618461538461535</v>
      </c>
      <c r="M14" s="81">
        <f t="shared" si="6"/>
        <v>8.9079999999999977</v>
      </c>
      <c r="O14" s="78">
        <f t="shared" si="7"/>
        <v>-6.0461538461538451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6.0461538461538451</v>
      </c>
      <c r="T14">
        <v>13</v>
      </c>
      <c r="U14" s="87">
        <f>IFERROR(-HLOOKUP($U$1,IEX!$W$2:$BH$98,T14,FALSE),0)</f>
        <v>0</v>
      </c>
      <c r="V14" s="88">
        <f t="shared" si="8"/>
        <v>2.8618461538461535</v>
      </c>
      <c r="W14" s="94"/>
      <c r="X14" s="88">
        <v>0</v>
      </c>
      <c r="Y14" s="88">
        <v>0.25192307692307692</v>
      </c>
      <c r="Z14" s="88">
        <v>0.30230769230769222</v>
      </c>
      <c r="AA14" s="88">
        <v>0.45346153846153842</v>
      </c>
      <c r="AB14" s="88">
        <v>1.0076923076923077</v>
      </c>
      <c r="AC14" s="88">
        <v>0.43330769230769217</v>
      </c>
      <c r="AD14" s="88">
        <v>0.41315384615384609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18.103999999999999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17.856000000000002</v>
      </c>
      <c r="C16" s="23"/>
      <c r="D16" s="23"/>
      <c r="E16" s="23"/>
      <c r="F16" s="23"/>
      <c r="G16" s="23"/>
      <c r="H16" s="23"/>
      <c r="I16" s="23"/>
      <c r="J16" s="23">
        <v>6.0597285067873301</v>
      </c>
      <c r="K16" s="25">
        <f t="shared" si="4"/>
        <v>6.0597285067873301</v>
      </c>
      <c r="L16" s="24">
        <f t="shared" si="5"/>
        <v>2.8682714932126698</v>
      </c>
      <c r="M16" s="81">
        <f t="shared" si="6"/>
        <v>8.9280000000000008</v>
      </c>
      <c r="O16" s="78">
        <f t="shared" si="7"/>
        <v>-6.0597285067873301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6.0597285067873301</v>
      </c>
      <c r="T16">
        <v>15</v>
      </c>
      <c r="U16" s="87">
        <f>IFERROR(-HLOOKUP($U$1,IEX!$W$2:$BH$98,T16,FALSE),0)</f>
        <v>0</v>
      </c>
      <c r="V16" s="88">
        <f t="shared" si="8"/>
        <v>2.8682714932126698</v>
      </c>
      <c r="W16" s="94"/>
      <c r="X16" s="88">
        <v>0</v>
      </c>
      <c r="Y16" s="88">
        <v>0.25248868778280542</v>
      </c>
      <c r="Z16" s="88">
        <v>0.30298642533936648</v>
      </c>
      <c r="AA16" s="88">
        <v>0.45447963800904972</v>
      </c>
      <c r="AB16" s="88">
        <v>1.0099547511312217</v>
      </c>
      <c r="AC16" s="88">
        <v>0.43428054298642532</v>
      </c>
      <c r="AD16" s="88">
        <v>0.41408144796380092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18.047999999999998</v>
      </c>
      <c r="C17" s="23"/>
      <c r="D17" s="23"/>
      <c r="E17" s="23"/>
      <c r="F17" s="23"/>
      <c r="G17" s="23"/>
      <c r="H17" s="23"/>
      <c r="I17" s="23"/>
      <c r="J17" s="23">
        <v>6.124886877828053</v>
      </c>
      <c r="K17" s="25">
        <f t="shared" si="4"/>
        <v>6.124886877828053</v>
      </c>
      <c r="L17" s="24">
        <f t="shared" si="5"/>
        <v>2.8991131221719453</v>
      </c>
      <c r="M17" s="81">
        <f t="shared" si="6"/>
        <v>9.0239999999999974</v>
      </c>
      <c r="O17" s="78">
        <f t="shared" si="7"/>
        <v>-6.124886877828053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6.124886877828053</v>
      </c>
      <c r="T17">
        <v>16</v>
      </c>
      <c r="U17" s="87">
        <f>IFERROR(-HLOOKUP($U$1,IEX!$W$2:$BH$98,T17,FALSE),0)</f>
        <v>0</v>
      </c>
      <c r="V17" s="88">
        <f t="shared" si="8"/>
        <v>2.8991131221719453</v>
      </c>
      <c r="W17" s="94"/>
      <c r="X17" s="88">
        <v>0</v>
      </c>
      <c r="Y17" s="88">
        <v>0.25520361990950224</v>
      </c>
      <c r="Z17" s="88">
        <v>0.30624434389140265</v>
      </c>
      <c r="AA17" s="88">
        <v>0.45936651583710397</v>
      </c>
      <c r="AB17" s="88">
        <v>1.020814479638009</v>
      </c>
      <c r="AC17" s="88">
        <v>0.43895022624434377</v>
      </c>
      <c r="AD17" s="88">
        <v>0.41853393665158362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17.452000000000002</v>
      </c>
      <c r="C18" s="23"/>
      <c r="D18" s="23"/>
      <c r="E18" s="23"/>
      <c r="F18" s="23"/>
      <c r="G18" s="23"/>
      <c r="H18" s="23"/>
      <c r="I18" s="23"/>
      <c r="J18" s="23">
        <v>5.9226244343891397</v>
      </c>
      <c r="K18" s="25">
        <f t="shared" si="4"/>
        <v>5.9226244343891397</v>
      </c>
      <c r="L18" s="24">
        <f t="shared" si="5"/>
        <v>2.8033755656108594</v>
      </c>
      <c r="M18" s="81">
        <f t="shared" si="6"/>
        <v>8.7259999999999991</v>
      </c>
      <c r="O18" s="78">
        <f t="shared" si="7"/>
        <v>-5.9226244343891397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5.9226244343891397</v>
      </c>
      <c r="T18">
        <v>17</v>
      </c>
      <c r="U18" s="87">
        <f>IFERROR(-HLOOKUP($U$1,IEX!$W$2:$BH$98,T18,FALSE),0)</f>
        <v>0</v>
      </c>
      <c r="V18" s="88">
        <f t="shared" si="8"/>
        <v>2.8033755656108594</v>
      </c>
      <c r="W18" s="94"/>
      <c r="X18" s="88">
        <v>0</v>
      </c>
      <c r="Y18" s="88">
        <v>0.24677601809954752</v>
      </c>
      <c r="Z18" s="88">
        <v>0.29613122171945699</v>
      </c>
      <c r="AA18" s="88">
        <v>0.44419683257918552</v>
      </c>
      <c r="AB18" s="88">
        <v>0.98710407239819009</v>
      </c>
      <c r="AC18" s="88">
        <v>0.42445475113122172</v>
      </c>
      <c r="AD18" s="88">
        <v>0.40471266968325792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17.204000000000001</v>
      </c>
      <c r="C19" s="23"/>
      <c r="D19" s="23"/>
      <c r="E19" s="23"/>
      <c r="F19" s="23"/>
      <c r="G19" s="23"/>
      <c r="H19" s="23"/>
      <c r="I19" s="23"/>
      <c r="J19" s="23">
        <v>5.8384615384615381</v>
      </c>
      <c r="K19" s="25">
        <f t="shared" si="4"/>
        <v>5.8384615384615381</v>
      </c>
      <c r="L19" s="24">
        <f t="shared" si="5"/>
        <v>2.7635384615384613</v>
      </c>
      <c r="M19" s="81">
        <f t="shared" si="6"/>
        <v>8.6020000000000003</v>
      </c>
      <c r="O19" s="78">
        <f t="shared" si="7"/>
        <v>-5.8384615384615381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5.8384615384615381</v>
      </c>
      <c r="T19">
        <v>18</v>
      </c>
      <c r="U19" s="87">
        <f>IFERROR(-HLOOKUP($U$1,IEX!$W$2:$BH$98,T19,FALSE),0)</f>
        <v>0</v>
      </c>
      <c r="V19" s="88">
        <f t="shared" si="8"/>
        <v>2.7635384615384613</v>
      </c>
      <c r="W19" s="94"/>
      <c r="X19" s="88">
        <v>0</v>
      </c>
      <c r="Y19" s="88">
        <v>0.24326923076923077</v>
      </c>
      <c r="Z19" s="88">
        <v>0.2919230769230769</v>
      </c>
      <c r="AA19" s="88">
        <v>0.43788461538461532</v>
      </c>
      <c r="AB19" s="88">
        <v>0.97307692307692306</v>
      </c>
      <c r="AC19" s="88">
        <v>0.41842307692307684</v>
      </c>
      <c r="AD19" s="88">
        <v>0.39896153846153842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16.436</v>
      </c>
      <c r="C20" s="23"/>
      <c r="D20" s="23"/>
      <c r="E20" s="23"/>
      <c r="F20" s="23"/>
      <c r="G20" s="23"/>
      <c r="H20" s="23"/>
      <c r="I20" s="23"/>
      <c r="J20" s="23">
        <v>5.5778280542986414</v>
      </c>
      <c r="K20" s="25">
        <f t="shared" si="4"/>
        <v>5.5778280542986414</v>
      </c>
      <c r="L20" s="24">
        <f t="shared" si="5"/>
        <v>2.6401719457013568</v>
      </c>
      <c r="M20" s="81">
        <f t="shared" si="6"/>
        <v>8.2179999999999982</v>
      </c>
      <c r="O20" s="78">
        <f t="shared" si="7"/>
        <v>-5.5778280542986414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5.5778280542986414</v>
      </c>
      <c r="T20">
        <v>19</v>
      </c>
      <c r="U20" s="87">
        <f>IFERROR(-HLOOKUP($U$1,IEX!$W$2:$BH$98,T20,FALSE),0)</f>
        <v>0</v>
      </c>
      <c r="V20" s="88">
        <f t="shared" si="8"/>
        <v>2.6401719457013568</v>
      </c>
      <c r="W20" s="94"/>
      <c r="X20" s="88">
        <v>0</v>
      </c>
      <c r="Y20" s="88">
        <v>0.23240950226244339</v>
      </c>
      <c r="Z20" s="88">
        <v>0.27889140271493207</v>
      </c>
      <c r="AA20" s="88">
        <v>0.4183371040723981</v>
      </c>
      <c r="AB20" s="88">
        <v>0.92963800904977356</v>
      </c>
      <c r="AC20" s="88">
        <v>0.39974434389140262</v>
      </c>
      <c r="AD20" s="88">
        <v>0.38115158371040719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17.376000000000001</v>
      </c>
      <c r="C21" s="23"/>
      <c r="D21" s="23"/>
      <c r="E21" s="23"/>
      <c r="F21" s="23"/>
      <c r="G21" s="23"/>
      <c r="H21" s="23"/>
      <c r="I21" s="23"/>
      <c r="J21" s="23">
        <v>5.8968325791855207</v>
      </c>
      <c r="K21" s="25">
        <f t="shared" si="4"/>
        <v>5.8968325791855207</v>
      </c>
      <c r="L21" s="24">
        <f t="shared" si="5"/>
        <v>2.7911674208144794</v>
      </c>
      <c r="M21" s="81">
        <f t="shared" si="6"/>
        <v>8.6880000000000006</v>
      </c>
      <c r="O21" s="78">
        <f t="shared" si="7"/>
        <v>-5.8968325791855207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5.8968325791855207</v>
      </c>
      <c r="T21">
        <v>20</v>
      </c>
      <c r="U21" s="87">
        <f>IFERROR(-HLOOKUP($U$1,IEX!$W$2:$BH$98,T21,FALSE),0)</f>
        <v>0</v>
      </c>
      <c r="V21" s="88">
        <f t="shared" si="8"/>
        <v>2.7911674208144794</v>
      </c>
      <c r="W21" s="94"/>
      <c r="X21" s="88">
        <v>0</v>
      </c>
      <c r="Y21" s="88">
        <v>0.24570135746606334</v>
      </c>
      <c r="Z21" s="88">
        <v>0.29484162895927601</v>
      </c>
      <c r="AA21" s="88">
        <v>0.44226244343891397</v>
      </c>
      <c r="AB21" s="88">
        <v>0.98280542986425334</v>
      </c>
      <c r="AC21" s="88">
        <v>0.42260633484162891</v>
      </c>
      <c r="AD21" s="88">
        <v>0.40295022624434385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18.952000000000002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17.416</v>
      </c>
      <c r="C23" s="23"/>
      <c r="D23" s="23"/>
      <c r="E23" s="23"/>
      <c r="F23" s="23"/>
      <c r="G23" s="23"/>
      <c r="H23" s="23"/>
      <c r="I23" s="23"/>
      <c r="J23" s="23">
        <v>5.910407239819004</v>
      </c>
      <c r="K23" s="25">
        <f t="shared" si="4"/>
        <v>5.910407239819004</v>
      </c>
      <c r="L23" s="24">
        <f t="shared" si="5"/>
        <v>2.7975927601809949</v>
      </c>
      <c r="M23" s="81">
        <f t="shared" si="6"/>
        <v>8.7079999999999984</v>
      </c>
      <c r="O23" s="78">
        <f t="shared" si="7"/>
        <v>-5.910407239819004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5.910407239819004</v>
      </c>
      <c r="T23">
        <v>22</v>
      </c>
      <c r="U23" s="87">
        <f>IFERROR(-HLOOKUP($U$1,IEX!$W$2:$BH$98,T23,FALSE),0)</f>
        <v>0</v>
      </c>
      <c r="V23" s="88">
        <f t="shared" si="8"/>
        <v>2.7975927601809949</v>
      </c>
      <c r="W23" s="94"/>
      <c r="X23" s="88">
        <v>0</v>
      </c>
      <c r="Y23" s="88">
        <v>0.24626696832579184</v>
      </c>
      <c r="Z23" s="88">
        <v>0.29552036199095016</v>
      </c>
      <c r="AA23" s="88">
        <v>0.44328054298642527</v>
      </c>
      <c r="AB23" s="88">
        <v>0.98506787330316736</v>
      </c>
      <c r="AC23" s="88">
        <v>0.42357918552036194</v>
      </c>
      <c r="AD23" s="88">
        <v>0.40387782805429862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18.027999999999999</v>
      </c>
      <c r="C24" s="23"/>
      <c r="D24" s="23"/>
      <c r="E24" s="23"/>
      <c r="F24" s="23"/>
      <c r="G24" s="23"/>
      <c r="H24" s="23"/>
      <c r="I24" s="23"/>
      <c r="J24" s="23">
        <v>6.1180995475113118</v>
      </c>
      <c r="K24" s="25">
        <f t="shared" si="4"/>
        <v>6.1180995475113118</v>
      </c>
      <c r="L24" s="24">
        <f t="shared" si="5"/>
        <v>2.8959004524886875</v>
      </c>
      <c r="M24" s="81">
        <f t="shared" si="6"/>
        <v>9.0139999999999993</v>
      </c>
      <c r="O24" s="78">
        <f t="shared" si="7"/>
        <v>-6.1180995475113118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6.1180995475113118</v>
      </c>
      <c r="T24">
        <v>23</v>
      </c>
      <c r="U24" s="87">
        <f>IFERROR(-HLOOKUP($U$1,IEX!$W$2:$BH$98,T24,FALSE),0)</f>
        <v>0</v>
      </c>
      <c r="V24" s="88">
        <f t="shared" si="8"/>
        <v>2.8959004524886875</v>
      </c>
      <c r="W24" s="94"/>
      <c r="X24" s="88">
        <v>0</v>
      </c>
      <c r="Y24" s="88">
        <v>0.25492081447963799</v>
      </c>
      <c r="Z24" s="88">
        <v>0.30590497737556555</v>
      </c>
      <c r="AA24" s="88">
        <v>0.45885746606334832</v>
      </c>
      <c r="AB24" s="88">
        <v>1.019683257918552</v>
      </c>
      <c r="AC24" s="88">
        <v>0.43846380090497727</v>
      </c>
      <c r="AD24" s="88">
        <v>0.41807013574660623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16.128</v>
      </c>
      <c r="C25" s="23"/>
      <c r="D25" s="23"/>
      <c r="E25" s="23"/>
      <c r="F25" s="23"/>
      <c r="G25" s="23"/>
      <c r="H25" s="23"/>
      <c r="I25" s="23"/>
      <c r="J25" s="23">
        <v>5.4733031674208137</v>
      </c>
      <c r="K25" s="25">
        <f t="shared" si="4"/>
        <v>5.4733031674208137</v>
      </c>
      <c r="L25" s="24">
        <f t="shared" si="5"/>
        <v>2.5906968325791855</v>
      </c>
      <c r="M25" s="81">
        <f t="shared" si="6"/>
        <v>8.0640000000000001</v>
      </c>
      <c r="O25" s="78">
        <f t="shared" si="7"/>
        <v>-5.4733031674208137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5.4733031674208137</v>
      </c>
      <c r="T25">
        <v>24</v>
      </c>
      <c r="U25" s="87">
        <f>IFERROR(-HLOOKUP($U$1,IEX!$W$2:$BH$98,T25,FALSE),0)</f>
        <v>0</v>
      </c>
      <c r="V25" s="88">
        <f t="shared" si="8"/>
        <v>2.5906968325791855</v>
      </c>
      <c r="W25" s="94"/>
      <c r="X25" s="88">
        <v>0</v>
      </c>
      <c r="Y25" s="88">
        <v>0.22805429864253393</v>
      </c>
      <c r="Z25" s="88">
        <v>0.27366515837104066</v>
      </c>
      <c r="AA25" s="88">
        <v>0.41049773755656099</v>
      </c>
      <c r="AB25" s="88">
        <v>0.91221719457013573</v>
      </c>
      <c r="AC25" s="88">
        <v>0.39225339366515827</v>
      </c>
      <c r="AD25" s="88">
        <v>0.3740090497737556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17.204000000000001</v>
      </c>
      <c r="C26" s="23"/>
      <c r="D26" s="23"/>
      <c r="E26" s="23"/>
      <c r="F26" s="23"/>
      <c r="G26" s="23"/>
      <c r="H26" s="23"/>
      <c r="I26" s="23"/>
      <c r="J26" s="23">
        <v>5.8384615384615381</v>
      </c>
      <c r="K26" s="25">
        <f t="shared" si="4"/>
        <v>5.8384615384615381</v>
      </c>
      <c r="L26" s="24">
        <f t="shared" si="5"/>
        <v>2.7635384615384613</v>
      </c>
      <c r="M26" s="81">
        <f t="shared" si="6"/>
        <v>8.6020000000000003</v>
      </c>
      <c r="O26" s="78">
        <f t="shared" si="7"/>
        <v>-5.8384615384615381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5.8384615384615381</v>
      </c>
      <c r="T26">
        <v>25</v>
      </c>
      <c r="U26" s="87">
        <f>IFERROR(-HLOOKUP($U$1,IEX!$W$2:$BH$98,T26,FALSE),0)</f>
        <v>0</v>
      </c>
      <c r="V26" s="88">
        <f t="shared" si="8"/>
        <v>2.7635384615384613</v>
      </c>
      <c r="W26" s="94"/>
      <c r="X26" s="88">
        <v>0</v>
      </c>
      <c r="Y26" s="88">
        <v>0.24326923076923077</v>
      </c>
      <c r="Z26" s="88">
        <v>0.2919230769230769</v>
      </c>
      <c r="AA26" s="88">
        <v>0.43788461538461532</v>
      </c>
      <c r="AB26" s="88">
        <v>0.97307692307692306</v>
      </c>
      <c r="AC26" s="88">
        <v>0.41842307692307684</v>
      </c>
      <c r="AD26" s="88">
        <v>0.39896153846153842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17.931999999999999</v>
      </c>
      <c r="C27" s="23"/>
      <c r="D27" s="23"/>
      <c r="E27" s="23"/>
      <c r="F27" s="23"/>
      <c r="G27" s="23"/>
      <c r="H27" s="23"/>
      <c r="I27" s="23"/>
      <c r="J27" s="23">
        <v>6.085520361990949</v>
      </c>
      <c r="K27" s="25">
        <f t="shared" si="4"/>
        <v>6.085520361990949</v>
      </c>
      <c r="L27" s="24">
        <f t="shared" si="5"/>
        <v>2.8804796380090494</v>
      </c>
      <c r="M27" s="81">
        <f t="shared" si="6"/>
        <v>8.9659999999999975</v>
      </c>
      <c r="O27" s="78">
        <f t="shared" si="7"/>
        <v>-6.085520361990949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6.085520361990949</v>
      </c>
      <c r="T27">
        <v>26</v>
      </c>
      <c r="U27" s="87">
        <f>IFERROR(-HLOOKUP($U$1,IEX!$W$2:$BH$98,T27,FALSE),0)</f>
        <v>0</v>
      </c>
      <c r="V27" s="88">
        <f t="shared" si="8"/>
        <v>2.8804796380090494</v>
      </c>
      <c r="W27" s="94"/>
      <c r="X27" s="88">
        <v>0</v>
      </c>
      <c r="Y27" s="88">
        <v>0.25356334841628952</v>
      </c>
      <c r="Z27" s="88">
        <v>0.30427601809954746</v>
      </c>
      <c r="AA27" s="88">
        <v>0.45641402714932111</v>
      </c>
      <c r="AB27" s="88">
        <v>1.0142533936651581</v>
      </c>
      <c r="AC27" s="88">
        <v>0.43612895927601802</v>
      </c>
      <c r="AD27" s="88">
        <v>0.41584389140271483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17.623999999999999</v>
      </c>
      <c r="C28" s="23"/>
      <c r="D28" s="23"/>
      <c r="E28" s="23"/>
      <c r="F28" s="23"/>
      <c r="G28" s="23"/>
      <c r="H28" s="23"/>
      <c r="I28" s="23"/>
      <c r="J28" s="23">
        <v>5.9809954751131214</v>
      </c>
      <c r="K28" s="25">
        <f t="shared" si="4"/>
        <v>5.9809954751131214</v>
      </c>
      <c r="L28" s="24">
        <f t="shared" si="5"/>
        <v>2.8310045248868771</v>
      </c>
      <c r="M28" s="81">
        <f t="shared" si="6"/>
        <v>8.8119999999999976</v>
      </c>
      <c r="O28" s="78">
        <f t="shared" si="7"/>
        <v>-5.9809954751131214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5.9809954751131214</v>
      </c>
      <c r="T28">
        <v>27</v>
      </c>
      <c r="U28" s="87">
        <f>IFERROR(-HLOOKUP($U$1,IEX!$W$2:$BH$98,T28,FALSE),0)</f>
        <v>0</v>
      </c>
      <c r="V28" s="88">
        <f t="shared" si="8"/>
        <v>2.8310045248868771</v>
      </c>
      <c r="W28" s="94"/>
      <c r="X28" s="88">
        <v>0</v>
      </c>
      <c r="Y28" s="88">
        <v>0.24920814479638004</v>
      </c>
      <c r="Z28" s="88">
        <v>0.299049773755656</v>
      </c>
      <c r="AA28" s="88">
        <v>0.44857466063348411</v>
      </c>
      <c r="AB28" s="88">
        <v>0.99683257918552015</v>
      </c>
      <c r="AC28" s="88">
        <v>0.42863800904977367</v>
      </c>
      <c r="AD28" s="88">
        <v>0.40870135746606329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17.739999999999998</v>
      </c>
      <c r="C29" s="23"/>
      <c r="D29" s="23"/>
      <c r="E29" s="23"/>
      <c r="F29" s="23"/>
      <c r="G29" s="23"/>
      <c r="H29" s="23"/>
      <c r="I29" s="23"/>
      <c r="J29" s="23">
        <v>6.0203619909502253</v>
      </c>
      <c r="K29" s="25">
        <f t="shared" si="4"/>
        <v>6.0203619909502253</v>
      </c>
      <c r="L29" s="24">
        <f t="shared" si="5"/>
        <v>2.849638009049773</v>
      </c>
      <c r="M29" s="81">
        <f t="shared" si="6"/>
        <v>8.8699999999999974</v>
      </c>
      <c r="O29" s="78">
        <f t="shared" si="7"/>
        <v>-6.0203619909502253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6.0203619909502253</v>
      </c>
      <c r="T29">
        <v>28</v>
      </c>
      <c r="U29" s="87">
        <f>IFERROR(-HLOOKUP($U$1,IEX!$W$2:$BH$98,T29,FALSE),0)</f>
        <v>0</v>
      </c>
      <c r="V29" s="88">
        <f t="shared" si="8"/>
        <v>2.849638009049773</v>
      </c>
      <c r="W29" s="94"/>
      <c r="X29" s="88">
        <v>0</v>
      </c>
      <c r="Y29" s="88">
        <v>0.2508484162895927</v>
      </c>
      <c r="Z29" s="88">
        <v>0.30101809954751119</v>
      </c>
      <c r="AA29" s="88">
        <v>0.45152714932126692</v>
      </c>
      <c r="AB29" s="88">
        <v>1.0033936651583708</v>
      </c>
      <c r="AC29" s="88">
        <v>0.43145927601809947</v>
      </c>
      <c r="AD29" s="88">
        <v>0.41139140271493202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17.376000000000001</v>
      </c>
      <c r="C30" s="23"/>
      <c r="D30" s="23"/>
      <c r="E30" s="23"/>
      <c r="F30" s="23"/>
      <c r="G30" s="23"/>
      <c r="H30" s="23"/>
      <c r="I30" s="23"/>
      <c r="J30" s="23">
        <v>5.8968325791855207</v>
      </c>
      <c r="K30" s="25">
        <f t="shared" si="4"/>
        <v>5.8968325791855207</v>
      </c>
      <c r="L30" s="24">
        <f t="shared" si="5"/>
        <v>2.7911674208144794</v>
      </c>
      <c r="M30" s="81">
        <f t="shared" si="6"/>
        <v>8.6880000000000006</v>
      </c>
      <c r="O30" s="78">
        <f t="shared" si="7"/>
        <v>-5.8968325791855207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5.8968325791855207</v>
      </c>
      <c r="T30">
        <v>29</v>
      </c>
      <c r="U30" s="87">
        <f>IFERROR(-HLOOKUP($U$1,IEX!$W$2:$BH$98,T30,FALSE),0)</f>
        <v>0</v>
      </c>
      <c r="V30" s="88">
        <f t="shared" si="8"/>
        <v>2.7911674208144794</v>
      </c>
      <c r="W30" s="94"/>
      <c r="X30" s="88">
        <v>0</v>
      </c>
      <c r="Y30" s="88">
        <v>0.24570135746606334</v>
      </c>
      <c r="Z30" s="88">
        <v>0.29484162895927601</v>
      </c>
      <c r="AA30" s="88">
        <v>0.44226244343891397</v>
      </c>
      <c r="AB30" s="88">
        <v>0.98280542986425334</v>
      </c>
      <c r="AC30" s="88">
        <v>0.42260633484162891</v>
      </c>
      <c r="AD30" s="88">
        <v>0.40295022624434385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18.872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18.835999999999999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18.507999999999999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17.32</v>
      </c>
      <c r="C34" s="23"/>
      <c r="D34" s="23"/>
      <c r="E34" s="23"/>
      <c r="F34" s="23"/>
      <c r="G34" s="23"/>
      <c r="H34" s="23"/>
      <c r="I34" s="23"/>
      <c r="J34" s="23">
        <v>5.8778280542986421</v>
      </c>
      <c r="K34" s="25">
        <f t="shared" si="4"/>
        <v>5.8778280542986421</v>
      </c>
      <c r="L34" s="24">
        <f t="shared" si="5"/>
        <v>2.7821719457013572</v>
      </c>
      <c r="M34" s="81">
        <f t="shared" si="6"/>
        <v>8.66</v>
      </c>
      <c r="O34" s="78">
        <f t="shared" si="7"/>
        <v>-5.8778280542986421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5.8778280542986421</v>
      </c>
      <c r="T34">
        <v>33</v>
      </c>
      <c r="U34" s="87">
        <f>IFERROR(-HLOOKUP($U$1,IEX!$W$2:$BH$98,T34,FALSE),0)</f>
        <v>0</v>
      </c>
      <c r="V34" s="88">
        <f t="shared" si="8"/>
        <v>2.7821719457013572</v>
      </c>
      <c r="W34" s="94"/>
      <c r="X34" s="88">
        <v>0</v>
      </c>
      <c r="Y34" s="88">
        <v>0.24490950226244343</v>
      </c>
      <c r="Z34" s="88">
        <v>0.29389140271493208</v>
      </c>
      <c r="AA34" s="88">
        <v>0.44083710407239812</v>
      </c>
      <c r="AB34" s="88">
        <v>0.97963800904977372</v>
      </c>
      <c r="AC34" s="88">
        <v>0.42124434389140269</v>
      </c>
      <c r="AD34" s="88">
        <v>0.40165158371040716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16.36</v>
      </c>
      <c r="C35" s="23"/>
      <c r="D35" s="23"/>
      <c r="E35" s="23"/>
      <c r="F35" s="23"/>
      <c r="G35" s="23"/>
      <c r="H35" s="23"/>
      <c r="I35" s="23"/>
      <c r="J35" s="23">
        <v>5.5520361990950224</v>
      </c>
      <c r="K35" s="25">
        <f t="shared" si="4"/>
        <v>5.5520361990950224</v>
      </c>
      <c r="L35" s="24">
        <f t="shared" si="5"/>
        <v>2.6279638009049768</v>
      </c>
      <c r="M35" s="81">
        <f t="shared" si="6"/>
        <v>8.18</v>
      </c>
      <c r="O35" s="78">
        <f t="shared" si="7"/>
        <v>-5.5520361990950224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5.5520361990950224</v>
      </c>
      <c r="T35">
        <v>34</v>
      </c>
      <c r="U35" s="87">
        <f>IFERROR(-HLOOKUP($U$1,IEX!$W$2:$BH$98,T35,FALSE),0)</f>
        <v>0</v>
      </c>
      <c r="V35" s="88">
        <f t="shared" si="8"/>
        <v>2.6279638009049768</v>
      </c>
      <c r="W35" s="94"/>
      <c r="X35" s="88">
        <v>0</v>
      </c>
      <c r="Y35" s="88">
        <v>0.23133484162895923</v>
      </c>
      <c r="Z35" s="88">
        <v>0.27760180995475103</v>
      </c>
      <c r="AA35" s="88">
        <v>0.41640271493212661</v>
      </c>
      <c r="AB35" s="88">
        <v>0.92533936651583693</v>
      </c>
      <c r="AC35" s="88">
        <v>0.39789592760180986</v>
      </c>
      <c r="AD35" s="88">
        <v>0.37938914027149317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18.239999999999998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15.784000000000001</v>
      </c>
      <c r="C37" s="23"/>
      <c r="D37" s="23"/>
      <c r="E37" s="23"/>
      <c r="F37" s="23"/>
      <c r="G37" s="23"/>
      <c r="H37" s="23"/>
      <c r="I37" s="23"/>
      <c r="J37" s="23">
        <v>5.3565610859728503</v>
      </c>
      <c r="K37" s="25">
        <f t="shared" si="4"/>
        <v>5.3565610859728503</v>
      </c>
      <c r="L37" s="24">
        <f t="shared" si="5"/>
        <v>2.5354389140271492</v>
      </c>
      <c r="M37" s="81">
        <f t="shared" si="6"/>
        <v>7.8919999999999995</v>
      </c>
      <c r="O37" s="78">
        <f t="shared" si="7"/>
        <v>-5.3565610859728503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5.3565610859728503</v>
      </c>
      <c r="T37">
        <v>36</v>
      </c>
      <c r="U37" s="87">
        <f>IFERROR(-HLOOKUP($U$1,IEX!$W$2:$BH$98,T37,FALSE),0)</f>
        <v>0</v>
      </c>
      <c r="V37" s="88">
        <f t="shared" si="8"/>
        <v>2.5354389140271492</v>
      </c>
      <c r="W37" s="94"/>
      <c r="X37" s="88">
        <v>0</v>
      </c>
      <c r="Y37" s="88">
        <v>0.22319004524886876</v>
      </c>
      <c r="Z37" s="88">
        <v>0.26782805429864248</v>
      </c>
      <c r="AA37" s="88">
        <v>0.40174208144796375</v>
      </c>
      <c r="AB37" s="88">
        <v>0.89276018099547505</v>
      </c>
      <c r="AC37" s="88">
        <v>0.38388687782805425</v>
      </c>
      <c r="AD37" s="88">
        <v>0.36603167420814475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18.047999999999998</v>
      </c>
      <c r="C38" s="23"/>
      <c r="D38" s="23"/>
      <c r="E38" s="23"/>
      <c r="F38" s="23"/>
      <c r="G38" s="23"/>
      <c r="H38" s="23"/>
      <c r="I38" s="23"/>
      <c r="J38" s="23">
        <v>6.124886877828053</v>
      </c>
      <c r="K38" s="25">
        <f t="shared" si="4"/>
        <v>6.124886877828053</v>
      </c>
      <c r="L38" s="24">
        <f t="shared" si="5"/>
        <v>2.8991131221719453</v>
      </c>
      <c r="M38" s="81">
        <f t="shared" si="6"/>
        <v>9.0239999999999974</v>
      </c>
      <c r="O38" s="78">
        <f t="shared" si="7"/>
        <v>-6.124886877828053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6.124886877828053</v>
      </c>
      <c r="T38">
        <v>37</v>
      </c>
      <c r="U38" s="87">
        <f>IFERROR(-HLOOKUP($U$1,IEX!$W$2:$BH$98,T38,FALSE),0)</f>
        <v>0</v>
      </c>
      <c r="V38" s="88">
        <f t="shared" si="8"/>
        <v>2.8991131221719453</v>
      </c>
      <c r="W38" s="94"/>
      <c r="X38" s="88">
        <v>0</v>
      </c>
      <c r="Y38" s="88">
        <v>0.25520361990950224</v>
      </c>
      <c r="Z38" s="88">
        <v>0.30624434389140265</v>
      </c>
      <c r="AA38" s="88">
        <v>0.45936651583710397</v>
      </c>
      <c r="AB38" s="88">
        <v>1.020814479638009</v>
      </c>
      <c r="AC38" s="88">
        <v>0.43895022624434377</v>
      </c>
      <c r="AD38" s="88">
        <v>0.41853393665158362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16.972000000000001</v>
      </c>
      <c r="C39" s="23"/>
      <c r="D39" s="23"/>
      <c r="E39" s="23"/>
      <c r="F39" s="23"/>
      <c r="G39" s="23"/>
      <c r="H39" s="23"/>
      <c r="I39" s="23"/>
      <c r="J39" s="23">
        <v>5.7597285067873303</v>
      </c>
      <c r="K39" s="25">
        <f t="shared" si="4"/>
        <v>5.7597285067873303</v>
      </c>
      <c r="L39" s="24">
        <f t="shared" si="5"/>
        <v>2.7262714932126695</v>
      </c>
      <c r="M39" s="81">
        <f t="shared" si="6"/>
        <v>8.4860000000000007</v>
      </c>
      <c r="O39" s="78">
        <f t="shared" si="7"/>
        <v>-5.7597285067873303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5.7597285067873303</v>
      </c>
      <c r="T39">
        <v>38</v>
      </c>
      <c r="U39" s="87">
        <f>IFERROR(-HLOOKUP($U$1,IEX!$W$2:$BH$98,T39,FALSE),0)</f>
        <v>0</v>
      </c>
      <c r="V39" s="88">
        <f t="shared" si="8"/>
        <v>2.7262714932126695</v>
      </c>
      <c r="W39" s="94"/>
      <c r="X39" s="88">
        <v>0</v>
      </c>
      <c r="Y39" s="88">
        <v>0.23998868778280544</v>
      </c>
      <c r="Z39" s="88">
        <v>0.28798642533936647</v>
      </c>
      <c r="AA39" s="88">
        <v>0.43197963800904976</v>
      </c>
      <c r="AB39" s="88">
        <v>0.95995475113122175</v>
      </c>
      <c r="AC39" s="88">
        <v>0.4127805429864253</v>
      </c>
      <c r="AD39" s="88">
        <v>0.3935814479638009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15.512</v>
      </c>
      <c r="C40" s="23"/>
      <c r="D40" s="23"/>
      <c r="E40" s="23"/>
      <c r="F40" s="23"/>
      <c r="G40" s="23"/>
      <c r="H40" s="23"/>
      <c r="I40" s="23"/>
      <c r="J40" s="23">
        <v>5.2642533936651583</v>
      </c>
      <c r="K40" s="25">
        <f t="shared" si="4"/>
        <v>5.2642533936651583</v>
      </c>
      <c r="L40" s="24">
        <f t="shared" si="5"/>
        <v>2.491746606334841</v>
      </c>
      <c r="M40" s="81">
        <f t="shared" si="6"/>
        <v>7.7559999999999993</v>
      </c>
      <c r="O40" s="78">
        <f t="shared" si="7"/>
        <v>-5.2642533936651583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5.2642533936651583</v>
      </c>
      <c r="T40">
        <v>39</v>
      </c>
      <c r="U40" s="87">
        <f>IFERROR(-HLOOKUP($U$1,IEX!$W$2:$BH$98,T40,FALSE),0)</f>
        <v>0</v>
      </c>
      <c r="V40" s="88">
        <f t="shared" si="8"/>
        <v>2.491746606334841</v>
      </c>
      <c r="W40" s="94"/>
      <c r="X40" s="88">
        <v>0</v>
      </c>
      <c r="Y40" s="88">
        <v>0.2193438914027149</v>
      </c>
      <c r="Z40" s="88">
        <v>0.2632126696832579</v>
      </c>
      <c r="AA40" s="88">
        <v>0.39481900452488683</v>
      </c>
      <c r="AB40" s="88">
        <v>0.87737556561085961</v>
      </c>
      <c r="AC40" s="88">
        <v>0.37727149321266967</v>
      </c>
      <c r="AD40" s="88">
        <v>0.35972398190045246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16.952000000000002</v>
      </c>
      <c r="C41" s="23"/>
      <c r="D41" s="23"/>
      <c r="E41" s="23"/>
      <c r="F41" s="23"/>
      <c r="G41" s="23"/>
      <c r="H41" s="23"/>
      <c r="I41" s="23"/>
      <c r="J41" s="23">
        <v>5.7529411764705882</v>
      </c>
      <c r="K41" s="25">
        <f t="shared" si="4"/>
        <v>5.7529411764705882</v>
      </c>
      <c r="L41" s="24">
        <f t="shared" si="5"/>
        <v>2.7230588235294118</v>
      </c>
      <c r="M41" s="81">
        <f t="shared" si="6"/>
        <v>8.4759999999999991</v>
      </c>
      <c r="O41" s="78">
        <f t="shared" si="7"/>
        <v>-5.7529411764705882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5.7529411764705882</v>
      </c>
      <c r="T41">
        <v>40</v>
      </c>
      <c r="U41" s="87">
        <f>IFERROR(-HLOOKUP($U$1,IEX!$W$2:$BH$98,T41,FALSE),0)</f>
        <v>0</v>
      </c>
      <c r="V41" s="88">
        <f t="shared" si="8"/>
        <v>2.7230588235294118</v>
      </c>
      <c r="W41" s="94"/>
      <c r="X41" s="88">
        <v>0</v>
      </c>
      <c r="Y41" s="88">
        <v>0.23970588235294119</v>
      </c>
      <c r="Z41" s="88">
        <v>0.28764705882352937</v>
      </c>
      <c r="AA41" s="88">
        <v>0.43147058823529411</v>
      </c>
      <c r="AB41" s="88">
        <v>0.95882352941176474</v>
      </c>
      <c r="AC41" s="88">
        <v>0.41229411764705881</v>
      </c>
      <c r="AD41" s="88">
        <v>0.39311764705882352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17.704000000000001</v>
      </c>
      <c r="C42" s="23"/>
      <c r="D42" s="23"/>
      <c r="E42" s="23"/>
      <c r="F42" s="23"/>
      <c r="G42" s="23"/>
      <c r="H42" s="23"/>
      <c r="I42" s="23"/>
      <c r="J42" s="23">
        <v>6.0081447963800896</v>
      </c>
      <c r="K42" s="25">
        <f t="shared" si="4"/>
        <v>6.0081447963800896</v>
      </c>
      <c r="L42" s="24">
        <f t="shared" si="5"/>
        <v>2.8438552036199094</v>
      </c>
      <c r="M42" s="81">
        <f t="shared" si="6"/>
        <v>8.8519999999999985</v>
      </c>
      <c r="O42" s="78">
        <f t="shared" si="7"/>
        <v>-6.0081447963800896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6.0081447963800896</v>
      </c>
      <c r="T42">
        <v>41</v>
      </c>
      <c r="U42" s="87">
        <f>IFERROR(-HLOOKUP($U$1,IEX!$W$2:$BH$98,T42,FALSE),0)</f>
        <v>0</v>
      </c>
      <c r="V42" s="88">
        <f t="shared" si="8"/>
        <v>2.8438552036199094</v>
      </c>
      <c r="W42" s="94"/>
      <c r="X42" s="88">
        <v>0</v>
      </c>
      <c r="Y42" s="88">
        <v>0.2503393665158371</v>
      </c>
      <c r="Z42" s="88">
        <v>0.30040723981900447</v>
      </c>
      <c r="AA42" s="88">
        <v>0.45061085972850673</v>
      </c>
      <c r="AB42" s="88">
        <v>1.0013574660633484</v>
      </c>
      <c r="AC42" s="88">
        <v>0.43058371040723975</v>
      </c>
      <c r="AD42" s="88">
        <v>0.41055656108597283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16.936</v>
      </c>
      <c r="C43" s="23"/>
      <c r="D43" s="23"/>
      <c r="E43" s="23"/>
      <c r="F43" s="23"/>
      <c r="G43" s="23"/>
      <c r="H43" s="23"/>
      <c r="I43" s="23"/>
      <c r="J43" s="23">
        <v>5.7475113122171946</v>
      </c>
      <c r="K43" s="25">
        <f t="shared" si="4"/>
        <v>5.7475113122171946</v>
      </c>
      <c r="L43" s="24">
        <f t="shared" si="5"/>
        <v>2.7204886877828049</v>
      </c>
      <c r="M43" s="81">
        <f t="shared" si="6"/>
        <v>8.468</v>
      </c>
      <c r="O43" s="78">
        <f t="shared" si="7"/>
        <v>-5.7475113122171946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5.7475113122171946</v>
      </c>
      <c r="T43">
        <v>42</v>
      </c>
      <c r="U43" s="87">
        <f>IFERROR(-HLOOKUP($U$1,IEX!$W$2:$BH$98,T43,FALSE),0)</f>
        <v>0</v>
      </c>
      <c r="V43" s="88">
        <f t="shared" si="8"/>
        <v>2.7204886877828049</v>
      </c>
      <c r="W43" s="94"/>
      <c r="X43" s="88">
        <v>0</v>
      </c>
      <c r="Y43" s="88">
        <v>0.23947963800904973</v>
      </c>
      <c r="Z43" s="88">
        <v>0.28737556561085964</v>
      </c>
      <c r="AA43" s="88">
        <v>0.43106334841628952</v>
      </c>
      <c r="AB43" s="88">
        <v>0.95791855203619891</v>
      </c>
      <c r="AC43" s="88">
        <v>0.41190497737556553</v>
      </c>
      <c r="AD43" s="88">
        <v>0.39274660633484154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16.224</v>
      </c>
      <c r="C44" s="23"/>
      <c r="D44" s="23"/>
      <c r="E44" s="23"/>
      <c r="F44" s="23"/>
      <c r="G44" s="23"/>
      <c r="H44" s="23"/>
      <c r="I44" s="23"/>
      <c r="J44" s="23">
        <v>5.5058823529411764</v>
      </c>
      <c r="K44" s="25">
        <f t="shared" si="4"/>
        <v>5.5058823529411764</v>
      </c>
      <c r="L44" s="24">
        <f t="shared" si="5"/>
        <v>2.6061176470588232</v>
      </c>
      <c r="M44" s="81">
        <f t="shared" si="6"/>
        <v>8.1120000000000001</v>
      </c>
      <c r="O44" s="78">
        <f t="shared" si="7"/>
        <v>-5.5058823529411764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5.5058823529411764</v>
      </c>
      <c r="T44">
        <v>43</v>
      </c>
      <c r="U44" s="87">
        <f>IFERROR(-HLOOKUP($U$1,IEX!$W$2:$BH$98,T44,FALSE),0)</f>
        <v>0</v>
      </c>
      <c r="V44" s="88">
        <f t="shared" si="8"/>
        <v>2.6061176470588232</v>
      </c>
      <c r="W44" s="94"/>
      <c r="X44" s="88">
        <v>0</v>
      </c>
      <c r="Y44" s="88">
        <v>0.22941176470588232</v>
      </c>
      <c r="Z44" s="88">
        <v>0.27529411764705874</v>
      </c>
      <c r="AA44" s="88">
        <v>0.41294117647058814</v>
      </c>
      <c r="AB44" s="88">
        <v>0.91764705882352926</v>
      </c>
      <c r="AC44" s="88">
        <v>0.39458823529411763</v>
      </c>
      <c r="AD44" s="88">
        <v>0.37623529411764706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16.936</v>
      </c>
      <c r="C45" s="23"/>
      <c r="D45" s="23"/>
      <c r="E45" s="23"/>
      <c r="F45" s="23"/>
      <c r="G45" s="23"/>
      <c r="H45" s="23"/>
      <c r="I45" s="23"/>
      <c r="J45" s="23">
        <v>5.7475113122171946</v>
      </c>
      <c r="K45" s="25">
        <f t="shared" si="4"/>
        <v>5.7475113122171946</v>
      </c>
      <c r="L45" s="24">
        <f t="shared" si="5"/>
        <v>2.7204886877828049</v>
      </c>
      <c r="M45" s="81">
        <f t="shared" si="6"/>
        <v>8.468</v>
      </c>
      <c r="O45" s="78">
        <f t="shared" si="7"/>
        <v>-5.7475113122171946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5.7475113122171946</v>
      </c>
      <c r="T45">
        <v>44</v>
      </c>
      <c r="U45" s="87">
        <f>IFERROR(-HLOOKUP($U$1,IEX!$W$2:$BH$98,T45,FALSE),0)</f>
        <v>0</v>
      </c>
      <c r="V45" s="88">
        <f t="shared" si="8"/>
        <v>2.7204886877828049</v>
      </c>
      <c r="W45" s="94"/>
      <c r="X45" s="88">
        <v>0</v>
      </c>
      <c r="Y45" s="88">
        <v>0.23947963800904973</v>
      </c>
      <c r="Z45" s="88">
        <v>0.28737556561085964</v>
      </c>
      <c r="AA45" s="88">
        <v>0.43106334841628952</v>
      </c>
      <c r="AB45" s="88">
        <v>0.95791855203619891</v>
      </c>
      <c r="AC45" s="88">
        <v>0.41190497737556553</v>
      </c>
      <c r="AD45" s="88">
        <v>0.39274660633484154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15.628</v>
      </c>
      <c r="C46" s="23"/>
      <c r="D46" s="23"/>
      <c r="E46" s="23"/>
      <c r="F46" s="23"/>
      <c r="G46" s="23"/>
      <c r="H46" s="23"/>
      <c r="I46" s="23"/>
      <c r="J46" s="23">
        <v>5.3036199095022614</v>
      </c>
      <c r="K46" s="25">
        <f t="shared" si="4"/>
        <v>5.3036199095022614</v>
      </c>
      <c r="L46" s="24">
        <f t="shared" si="5"/>
        <v>2.5103800904977374</v>
      </c>
      <c r="M46" s="81">
        <f t="shared" si="6"/>
        <v>7.8139999999999983</v>
      </c>
      <c r="O46" s="78">
        <f t="shared" si="7"/>
        <v>-5.3036199095022614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5.3036199095022614</v>
      </c>
      <c r="T46">
        <v>45</v>
      </c>
      <c r="U46" s="87">
        <f>IFERROR(-HLOOKUP($U$1,IEX!$W$2:$BH$98,T46,FALSE),0)</f>
        <v>0</v>
      </c>
      <c r="V46" s="88">
        <f t="shared" si="8"/>
        <v>2.5103800904977374</v>
      </c>
      <c r="W46" s="94"/>
      <c r="X46" s="88">
        <v>0</v>
      </c>
      <c r="Y46" s="88">
        <v>0.22098416289592759</v>
      </c>
      <c r="Z46" s="88">
        <v>0.26518099547511309</v>
      </c>
      <c r="AA46" s="88">
        <v>0.39777149321266964</v>
      </c>
      <c r="AB46" s="88">
        <v>0.88393665158371038</v>
      </c>
      <c r="AC46" s="88">
        <v>0.38009276018099541</v>
      </c>
      <c r="AD46" s="88">
        <v>0.36241402714932125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12.651999999999999</v>
      </c>
      <c r="C47" s="23"/>
      <c r="D47" s="23"/>
      <c r="E47" s="23"/>
      <c r="F47" s="23"/>
      <c r="G47" s="23"/>
      <c r="H47" s="23"/>
      <c r="I47" s="23"/>
      <c r="J47" s="23">
        <v>4.2936651583710397</v>
      </c>
      <c r="K47" s="25">
        <f t="shared" si="4"/>
        <v>4.2936651583710397</v>
      </c>
      <c r="L47" s="24">
        <f t="shared" si="5"/>
        <v>2.0323348416289591</v>
      </c>
      <c r="M47" s="81">
        <f t="shared" si="6"/>
        <v>6.3259999999999987</v>
      </c>
      <c r="O47" s="78">
        <f t="shared" si="7"/>
        <v>-4.2936651583710397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4.2936651583710397</v>
      </c>
      <c r="T47">
        <v>46</v>
      </c>
      <c r="U47" s="87">
        <f>IFERROR(-HLOOKUP($U$1,IEX!$W$2:$BH$98,T47,FALSE),0)</f>
        <v>0</v>
      </c>
      <c r="V47" s="88">
        <f t="shared" si="8"/>
        <v>2.0323348416289591</v>
      </c>
      <c r="W47" s="94"/>
      <c r="X47" s="88">
        <v>0</v>
      </c>
      <c r="Y47" s="88">
        <v>0.17890271493212667</v>
      </c>
      <c r="Z47" s="88">
        <v>0.21468325791855197</v>
      </c>
      <c r="AA47" s="88">
        <v>0.32202488687782799</v>
      </c>
      <c r="AB47" s="88">
        <v>0.71561085972850669</v>
      </c>
      <c r="AC47" s="88">
        <v>0.30771266968325789</v>
      </c>
      <c r="AD47" s="88">
        <v>0.29340045248868774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4.0119999999999996</v>
      </c>
      <c r="C48" s="23"/>
      <c r="D48" s="23"/>
      <c r="E48" s="23"/>
      <c r="F48" s="23"/>
      <c r="G48" s="23"/>
      <c r="H48" s="23"/>
      <c r="I48" s="23"/>
      <c r="J48" s="23">
        <v>1.3615384615384614</v>
      </c>
      <c r="K48" s="25">
        <f t="shared" si="4"/>
        <v>1.3615384615384614</v>
      </c>
      <c r="L48" s="24">
        <f t="shared" si="5"/>
        <v>0.6444615384615382</v>
      </c>
      <c r="M48" s="81">
        <f t="shared" si="6"/>
        <v>2.0059999999999993</v>
      </c>
      <c r="O48" s="78">
        <f t="shared" si="7"/>
        <v>-1.3615384615384614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1.3615384615384614</v>
      </c>
      <c r="T48">
        <v>47</v>
      </c>
      <c r="U48" s="87">
        <f>IFERROR(-HLOOKUP($U$1,IEX!$W$2:$BH$98,T48,FALSE),0)</f>
        <v>0</v>
      </c>
      <c r="V48" s="88">
        <f t="shared" si="8"/>
        <v>0.6444615384615382</v>
      </c>
      <c r="W48" s="94"/>
      <c r="X48" s="88">
        <v>0</v>
      </c>
      <c r="Y48" s="88">
        <v>5.6730769230769217E-2</v>
      </c>
      <c r="Z48" s="88">
        <v>6.8076923076923049E-2</v>
      </c>
      <c r="AA48" s="88">
        <v>0.10211538461538459</v>
      </c>
      <c r="AB48" s="88">
        <v>0.22692307692307687</v>
      </c>
      <c r="AC48" s="88">
        <v>9.7576923076923047E-2</v>
      </c>
      <c r="AD48" s="88">
        <v>9.3038461538461514E-2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13.688000000000001</v>
      </c>
      <c r="C49" s="23"/>
      <c r="D49" s="23"/>
      <c r="E49" s="23"/>
      <c r="F49" s="23"/>
      <c r="G49" s="23"/>
      <c r="H49" s="23"/>
      <c r="I49" s="23"/>
      <c r="J49" s="23">
        <v>4.6452488687782809</v>
      </c>
      <c r="K49" s="25">
        <f t="shared" si="4"/>
        <v>4.6452488687782809</v>
      </c>
      <c r="L49" s="24">
        <f t="shared" si="5"/>
        <v>2.1987511312217194</v>
      </c>
      <c r="M49" s="81">
        <f t="shared" si="6"/>
        <v>6.8440000000000003</v>
      </c>
      <c r="O49" s="78">
        <f t="shared" si="7"/>
        <v>-4.6452488687782809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4.6452488687782809</v>
      </c>
      <c r="T49">
        <v>48</v>
      </c>
      <c r="U49" s="87">
        <f>IFERROR(-HLOOKUP($U$1,IEX!$W$2:$BH$98,T49,FALSE),0)</f>
        <v>0</v>
      </c>
      <c r="V49" s="88">
        <f t="shared" si="8"/>
        <v>2.1987511312217194</v>
      </c>
      <c r="W49" s="94"/>
      <c r="X49" s="88">
        <v>0</v>
      </c>
      <c r="Y49" s="88">
        <v>0.193552036199095</v>
      </c>
      <c r="Z49" s="88">
        <v>0.232262443438914</v>
      </c>
      <c r="AA49" s="88">
        <v>0.348393665158371</v>
      </c>
      <c r="AB49" s="88">
        <v>0.77420814479638</v>
      </c>
      <c r="AC49" s="88">
        <v>0.33290950226244342</v>
      </c>
      <c r="AD49" s="88">
        <v>0.31742533936651585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17.3</v>
      </c>
      <c r="C50" s="23"/>
      <c r="D50" s="23"/>
      <c r="E50" s="23"/>
      <c r="F50" s="23"/>
      <c r="G50" s="23"/>
      <c r="H50" s="23"/>
      <c r="I50" s="23"/>
      <c r="J50" s="23">
        <v>5.8710407239819</v>
      </c>
      <c r="K50" s="25">
        <f t="shared" si="4"/>
        <v>5.8710407239819</v>
      </c>
      <c r="L50" s="24">
        <f t="shared" si="5"/>
        <v>2.7789592760180994</v>
      </c>
      <c r="M50" s="81">
        <f t="shared" si="6"/>
        <v>8.6499999999999986</v>
      </c>
      <c r="O50" s="78">
        <f t="shared" si="7"/>
        <v>-5.8710407239819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5.8710407239819</v>
      </c>
      <c r="T50">
        <v>49</v>
      </c>
      <c r="U50" s="87">
        <f>IFERROR(-HLOOKUP($U$1,IEX!$W$2:$BH$98,T50,FALSE),0)</f>
        <v>0</v>
      </c>
      <c r="V50" s="88">
        <f t="shared" si="8"/>
        <v>2.7789592760180994</v>
      </c>
      <c r="W50" s="94"/>
      <c r="X50" s="88">
        <v>0</v>
      </c>
      <c r="Y50" s="88">
        <v>0.24462669683257915</v>
      </c>
      <c r="Z50" s="88">
        <v>0.29355203619909498</v>
      </c>
      <c r="AA50" s="88">
        <v>0.44032805429864247</v>
      </c>
      <c r="AB50" s="88">
        <v>0.9785067873303166</v>
      </c>
      <c r="AC50" s="88">
        <v>0.42075791855203615</v>
      </c>
      <c r="AD50" s="88">
        <v>0.40118778280542983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16.972000000000001</v>
      </c>
      <c r="C51" s="23"/>
      <c r="D51" s="23"/>
      <c r="E51" s="23"/>
      <c r="F51" s="23"/>
      <c r="G51" s="23"/>
      <c r="H51" s="23"/>
      <c r="I51" s="23"/>
      <c r="J51" s="23">
        <v>5.7597285067873303</v>
      </c>
      <c r="K51" s="25">
        <f t="shared" si="4"/>
        <v>5.7597285067873303</v>
      </c>
      <c r="L51" s="24">
        <f t="shared" si="5"/>
        <v>2.7262714932126695</v>
      </c>
      <c r="M51" s="81">
        <f t="shared" si="6"/>
        <v>8.4860000000000007</v>
      </c>
      <c r="O51" s="78">
        <f t="shared" si="7"/>
        <v>-5.7597285067873303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5.7597285067873303</v>
      </c>
      <c r="T51">
        <v>50</v>
      </c>
      <c r="U51" s="87">
        <f>IFERROR(-HLOOKUP($U$1,IEX!$W$2:$BH$98,T51,FALSE),0)</f>
        <v>0</v>
      </c>
      <c r="V51" s="88">
        <f t="shared" si="8"/>
        <v>2.7262714932126695</v>
      </c>
      <c r="W51" s="94"/>
      <c r="X51" s="88">
        <v>0</v>
      </c>
      <c r="Y51" s="88">
        <v>0.23998868778280544</v>
      </c>
      <c r="Z51" s="88">
        <v>0.28798642533936647</v>
      </c>
      <c r="AA51" s="88">
        <v>0.43197963800904976</v>
      </c>
      <c r="AB51" s="88">
        <v>0.95995475113122175</v>
      </c>
      <c r="AC51" s="88">
        <v>0.4127805429864253</v>
      </c>
      <c r="AD51" s="88">
        <v>0.3935814479638009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17.335999999999999</v>
      </c>
      <c r="C52" s="23"/>
      <c r="D52" s="23"/>
      <c r="E52" s="23"/>
      <c r="F52" s="23"/>
      <c r="G52" s="23"/>
      <c r="H52" s="23"/>
      <c r="I52" s="23"/>
      <c r="J52" s="23">
        <v>5.8832579185520357</v>
      </c>
      <c r="K52" s="25">
        <f t="shared" si="4"/>
        <v>5.8832579185520357</v>
      </c>
      <c r="L52" s="24">
        <f t="shared" si="5"/>
        <v>2.7847420814479635</v>
      </c>
      <c r="M52" s="81">
        <f t="shared" si="6"/>
        <v>8.6679999999999993</v>
      </c>
      <c r="O52" s="78">
        <f t="shared" si="7"/>
        <v>-5.8832579185520357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5.8832579185520357</v>
      </c>
      <c r="T52">
        <v>51</v>
      </c>
      <c r="U52" s="87">
        <f>IFERROR(-HLOOKUP($U$1,IEX!$W$2:$BH$98,T52,FALSE),0)</f>
        <v>0</v>
      </c>
      <c r="V52" s="88">
        <f t="shared" si="8"/>
        <v>2.7847420814479635</v>
      </c>
      <c r="W52" s="94"/>
      <c r="X52" s="88">
        <v>0</v>
      </c>
      <c r="Y52" s="88">
        <v>0.24513574660633478</v>
      </c>
      <c r="Z52" s="88">
        <v>0.29416289592760175</v>
      </c>
      <c r="AA52" s="88">
        <v>0.4412443438914026</v>
      </c>
      <c r="AB52" s="88">
        <v>0.9805429864253391</v>
      </c>
      <c r="AC52" s="88">
        <v>0.42163348416289587</v>
      </c>
      <c r="AD52" s="88">
        <v>0.40202262443438902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16.512</v>
      </c>
      <c r="C53" s="23"/>
      <c r="D53" s="23"/>
      <c r="E53" s="23"/>
      <c r="F53" s="23"/>
      <c r="G53" s="23"/>
      <c r="H53" s="23"/>
      <c r="I53" s="23"/>
      <c r="J53" s="23">
        <v>5.6036199095022621</v>
      </c>
      <c r="K53" s="25">
        <f t="shared" si="4"/>
        <v>5.6036199095022621</v>
      </c>
      <c r="L53" s="24">
        <f t="shared" si="5"/>
        <v>2.6523800904977373</v>
      </c>
      <c r="M53" s="81">
        <f t="shared" si="6"/>
        <v>8.2560000000000002</v>
      </c>
      <c r="O53" s="78">
        <f t="shared" si="7"/>
        <v>-5.6036199095022621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5.6036199095022621</v>
      </c>
      <c r="T53">
        <v>52</v>
      </c>
      <c r="U53" s="87">
        <f>IFERROR(-HLOOKUP($U$1,IEX!$W$2:$BH$98,T53,FALSE),0)</f>
        <v>0</v>
      </c>
      <c r="V53" s="88">
        <f t="shared" si="8"/>
        <v>2.6523800904977373</v>
      </c>
      <c r="W53" s="94"/>
      <c r="X53" s="88">
        <v>0</v>
      </c>
      <c r="Y53" s="88">
        <v>0.23348416289592758</v>
      </c>
      <c r="Z53" s="88">
        <v>0.28018099547511305</v>
      </c>
      <c r="AA53" s="88">
        <v>0.4202714932126696</v>
      </c>
      <c r="AB53" s="88">
        <v>0.93393665158371031</v>
      </c>
      <c r="AC53" s="88">
        <v>0.40159276018099543</v>
      </c>
      <c r="AD53" s="88">
        <v>0.38291402714932121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15.8</v>
      </c>
      <c r="C54" s="23"/>
      <c r="D54" s="23"/>
      <c r="E54" s="23"/>
      <c r="F54" s="23"/>
      <c r="G54" s="23"/>
      <c r="H54" s="23"/>
      <c r="I54" s="23"/>
      <c r="J54" s="23">
        <v>5.3619909502262439</v>
      </c>
      <c r="K54" s="25">
        <f t="shared" si="4"/>
        <v>5.3619909502262439</v>
      </c>
      <c r="L54" s="24">
        <f t="shared" si="5"/>
        <v>2.5380090497737555</v>
      </c>
      <c r="M54" s="81">
        <f t="shared" si="6"/>
        <v>7.8999999999999995</v>
      </c>
      <c r="O54" s="78">
        <f t="shared" si="7"/>
        <v>-5.3619909502262439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5.3619909502262439</v>
      </c>
      <c r="T54">
        <v>53</v>
      </c>
      <c r="U54" s="87">
        <f>IFERROR(-HLOOKUP($U$1,IEX!$W$2:$BH$98,T54,FALSE),0)</f>
        <v>0</v>
      </c>
      <c r="V54" s="88">
        <f t="shared" si="8"/>
        <v>2.5380090497737555</v>
      </c>
      <c r="W54" s="94"/>
      <c r="X54" s="88">
        <v>0</v>
      </c>
      <c r="Y54" s="88">
        <v>0.22341628959276016</v>
      </c>
      <c r="Z54" s="88">
        <v>0.26809954751131215</v>
      </c>
      <c r="AA54" s="88">
        <v>0.40214932126696828</v>
      </c>
      <c r="AB54" s="88">
        <v>0.89366515837104066</v>
      </c>
      <c r="AC54" s="88">
        <v>0.38427601809954748</v>
      </c>
      <c r="AD54" s="88">
        <v>0.36640271493212667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15.016</v>
      </c>
      <c r="C55" s="23"/>
      <c r="D55" s="23"/>
      <c r="E55" s="23"/>
      <c r="F55" s="23"/>
      <c r="G55" s="23"/>
      <c r="H55" s="23"/>
      <c r="I55" s="23"/>
      <c r="J55" s="23">
        <v>5.0959276018099544</v>
      </c>
      <c r="K55" s="25">
        <f t="shared" si="4"/>
        <v>5.0959276018099544</v>
      </c>
      <c r="L55" s="24">
        <f t="shared" si="5"/>
        <v>2.4120723981900452</v>
      </c>
      <c r="M55" s="81">
        <f t="shared" si="6"/>
        <v>7.5079999999999991</v>
      </c>
      <c r="O55" s="78">
        <f t="shared" si="7"/>
        <v>-5.0959276018099544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5.0959276018099544</v>
      </c>
      <c r="T55">
        <v>54</v>
      </c>
      <c r="U55" s="87">
        <f>IFERROR(-HLOOKUP($U$1,IEX!$W$2:$BH$98,T55,FALSE),0)</f>
        <v>0</v>
      </c>
      <c r="V55" s="88">
        <f t="shared" si="8"/>
        <v>2.4120723981900452</v>
      </c>
      <c r="W55" s="94"/>
      <c r="X55" s="88">
        <v>0</v>
      </c>
      <c r="Y55" s="88">
        <v>0.21233031674208144</v>
      </c>
      <c r="Z55" s="88">
        <v>0.25479638009049765</v>
      </c>
      <c r="AA55" s="88">
        <v>0.38219457013574654</v>
      </c>
      <c r="AB55" s="88">
        <v>0.84932126696832577</v>
      </c>
      <c r="AC55" s="88">
        <v>0.36520814479638003</v>
      </c>
      <c r="AD55" s="88">
        <v>0.34822171945701352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17.376000000000001</v>
      </c>
      <c r="C56" s="23"/>
      <c r="D56" s="23"/>
      <c r="E56" s="23"/>
      <c r="F56" s="23"/>
      <c r="G56" s="23"/>
      <c r="H56" s="23"/>
      <c r="I56" s="23"/>
      <c r="J56" s="23">
        <v>5.8968325791855207</v>
      </c>
      <c r="K56" s="25">
        <f t="shared" si="4"/>
        <v>5.8968325791855207</v>
      </c>
      <c r="L56" s="24">
        <f t="shared" si="5"/>
        <v>2.7911674208144794</v>
      </c>
      <c r="M56" s="81">
        <f t="shared" si="6"/>
        <v>8.6880000000000006</v>
      </c>
      <c r="O56" s="78">
        <f t="shared" si="7"/>
        <v>-5.8968325791855207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5.8968325791855207</v>
      </c>
      <c r="T56">
        <v>55</v>
      </c>
      <c r="U56" s="87">
        <f>IFERROR(-HLOOKUP($U$1,IEX!$W$2:$BH$98,T56,FALSE),0)</f>
        <v>0</v>
      </c>
      <c r="V56" s="88">
        <f t="shared" si="8"/>
        <v>2.7911674208144794</v>
      </c>
      <c r="W56" s="94"/>
      <c r="X56" s="88">
        <v>0</v>
      </c>
      <c r="Y56" s="88">
        <v>0.24570135746606334</v>
      </c>
      <c r="Z56" s="88">
        <v>0.29484162895927601</v>
      </c>
      <c r="AA56" s="88">
        <v>0.44226244343891397</v>
      </c>
      <c r="AB56" s="88">
        <v>0.98280542986425334</v>
      </c>
      <c r="AC56" s="88">
        <v>0.42260633484162891</v>
      </c>
      <c r="AD56" s="88">
        <v>0.40295022624434385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15.724</v>
      </c>
      <c r="C57" s="23"/>
      <c r="D57" s="23"/>
      <c r="E57" s="23"/>
      <c r="F57" s="23"/>
      <c r="G57" s="23"/>
      <c r="H57" s="23"/>
      <c r="I57" s="23"/>
      <c r="J57" s="23">
        <v>5.3361990950226241</v>
      </c>
      <c r="K57" s="25">
        <f t="shared" si="4"/>
        <v>5.3361990950226241</v>
      </c>
      <c r="L57" s="24">
        <f t="shared" si="5"/>
        <v>2.5258009049773751</v>
      </c>
      <c r="M57" s="81">
        <f t="shared" si="6"/>
        <v>7.8619999999999992</v>
      </c>
      <c r="O57" s="78">
        <f t="shared" si="7"/>
        <v>-5.3361990950226241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5.3361990950226241</v>
      </c>
      <c r="T57">
        <v>56</v>
      </c>
      <c r="U57" s="87">
        <f>IFERROR(-HLOOKUP($U$1,IEX!$W$2:$BH$98,T57,FALSE),0)</f>
        <v>0</v>
      </c>
      <c r="V57" s="88">
        <f t="shared" si="8"/>
        <v>2.5258009049773751</v>
      </c>
      <c r="W57" s="94"/>
      <c r="X57" s="88">
        <v>0</v>
      </c>
      <c r="Y57" s="88">
        <v>0.22234162895927601</v>
      </c>
      <c r="Z57" s="88">
        <v>0.26680995475113117</v>
      </c>
      <c r="AA57" s="88">
        <v>0.40021493212669679</v>
      </c>
      <c r="AB57" s="88">
        <v>0.88936651583710402</v>
      </c>
      <c r="AC57" s="88">
        <v>0.38242760180995466</v>
      </c>
      <c r="AD57" s="88">
        <v>0.36464027149321265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14.516</v>
      </c>
      <c r="C58" s="23"/>
      <c r="D58" s="23"/>
      <c r="E58" s="23"/>
      <c r="F58" s="23"/>
      <c r="G58" s="23"/>
      <c r="H58" s="23"/>
      <c r="I58" s="23"/>
      <c r="J58" s="23">
        <v>4.9262443438914021</v>
      </c>
      <c r="K58" s="25">
        <f t="shared" si="4"/>
        <v>4.9262443438914021</v>
      </c>
      <c r="L58" s="24">
        <f t="shared" si="5"/>
        <v>2.331755656108597</v>
      </c>
      <c r="M58" s="81">
        <f t="shared" si="6"/>
        <v>7.2579999999999991</v>
      </c>
      <c r="O58" s="78">
        <f t="shared" si="7"/>
        <v>-4.9262443438914021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4.9262443438914021</v>
      </c>
      <c r="T58">
        <v>57</v>
      </c>
      <c r="U58" s="87">
        <f>IFERROR(-HLOOKUP($U$1,IEX!$W$2:$BH$98,T58,FALSE),0)</f>
        <v>0</v>
      </c>
      <c r="V58" s="88">
        <f t="shared" si="8"/>
        <v>2.331755656108597</v>
      </c>
      <c r="W58" s="94"/>
      <c r="X58" s="88">
        <v>0</v>
      </c>
      <c r="Y58" s="88">
        <v>0.20526018099547511</v>
      </c>
      <c r="Z58" s="88">
        <v>0.24631221719457011</v>
      </c>
      <c r="AA58" s="88">
        <v>0.36946832579185518</v>
      </c>
      <c r="AB58" s="88">
        <v>0.82104072398190042</v>
      </c>
      <c r="AC58" s="88">
        <v>0.35304751131221712</v>
      </c>
      <c r="AD58" s="88">
        <v>0.33662669683257912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16.032</v>
      </c>
      <c r="C59" s="23"/>
      <c r="D59" s="23"/>
      <c r="E59" s="23"/>
      <c r="F59" s="23"/>
      <c r="G59" s="23"/>
      <c r="H59" s="23"/>
      <c r="I59" s="23"/>
      <c r="J59" s="23">
        <v>5.4407239819004518</v>
      </c>
      <c r="K59" s="25">
        <f t="shared" si="4"/>
        <v>5.4407239819004518</v>
      </c>
      <c r="L59" s="24">
        <f t="shared" si="5"/>
        <v>2.5752760180995473</v>
      </c>
      <c r="M59" s="81">
        <f t="shared" si="6"/>
        <v>8.0159999999999982</v>
      </c>
      <c r="O59" s="78">
        <f t="shared" si="7"/>
        <v>-5.4407239819004518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5.4407239819004518</v>
      </c>
      <c r="T59">
        <v>58</v>
      </c>
      <c r="U59" s="87">
        <f>IFERROR(-HLOOKUP($U$1,IEX!$W$2:$BH$98,T59,FALSE),0)</f>
        <v>0</v>
      </c>
      <c r="V59" s="88">
        <f t="shared" si="8"/>
        <v>2.5752760180995473</v>
      </c>
      <c r="W59" s="94"/>
      <c r="X59" s="88">
        <v>0</v>
      </c>
      <c r="Y59" s="88">
        <v>0.22669683257918549</v>
      </c>
      <c r="Z59" s="88">
        <v>0.27203619909502258</v>
      </c>
      <c r="AA59" s="88">
        <v>0.4080542986425339</v>
      </c>
      <c r="AB59" s="88">
        <v>0.90678733031674197</v>
      </c>
      <c r="AC59" s="88">
        <v>0.38991855203619902</v>
      </c>
      <c r="AD59" s="88">
        <v>0.37178280542986419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15.36</v>
      </c>
      <c r="C60" s="23"/>
      <c r="D60" s="23"/>
      <c r="E60" s="23"/>
      <c r="F60" s="23"/>
      <c r="G60" s="23"/>
      <c r="H60" s="23"/>
      <c r="I60" s="23"/>
      <c r="J60" s="23">
        <v>5.2126696832579178</v>
      </c>
      <c r="K60" s="25">
        <f t="shared" si="4"/>
        <v>5.2126696832579178</v>
      </c>
      <c r="L60" s="24">
        <f t="shared" si="5"/>
        <v>2.467330316742081</v>
      </c>
      <c r="M60" s="81">
        <f t="shared" si="6"/>
        <v>7.6799999999999988</v>
      </c>
      <c r="O60" s="78">
        <f t="shared" si="7"/>
        <v>-5.2126696832579178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5.2126696832579178</v>
      </c>
      <c r="T60">
        <v>59</v>
      </c>
      <c r="U60" s="87">
        <f>IFERROR(-HLOOKUP($U$1,IEX!$W$2:$BH$98,T60,FALSE),0)</f>
        <v>0</v>
      </c>
      <c r="V60" s="88">
        <f t="shared" si="8"/>
        <v>2.467330316742081</v>
      </c>
      <c r="W60" s="94"/>
      <c r="X60" s="88">
        <v>0</v>
      </c>
      <c r="Y60" s="88">
        <v>0.21719457013574658</v>
      </c>
      <c r="Z60" s="88">
        <v>0.26063348416289589</v>
      </c>
      <c r="AA60" s="88">
        <v>0.39095022624434383</v>
      </c>
      <c r="AB60" s="88">
        <v>0.86877828054298634</v>
      </c>
      <c r="AC60" s="88">
        <v>0.3735746606334841</v>
      </c>
      <c r="AD60" s="88">
        <v>0.35619909502262437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15.052</v>
      </c>
      <c r="C61" s="23"/>
      <c r="D61" s="23"/>
      <c r="E61" s="23"/>
      <c r="F61" s="23"/>
      <c r="G61" s="23"/>
      <c r="H61" s="23"/>
      <c r="I61" s="23"/>
      <c r="J61" s="23">
        <v>5.1081447963800892</v>
      </c>
      <c r="K61" s="25">
        <f t="shared" si="4"/>
        <v>5.1081447963800892</v>
      </c>
      <c r="L61" s="24">
        <f t="shared" si="5"/>
        <v>2.4178552036199092</v>
      </c>
      <c r="M61" s="81">
        <f t="shared" si="6"/>
        <v>7.525999999999998</v>
      </c>
      <c r="O61" s="78">
        <f t="shared" si="7"/>
        <v>-5.1081447963800892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5.1081447963800892</v>
      </c>
      <c r="T61">
        <v>60</v>
      </c>
      <c r="U61" s="87">
        <f>IFERROR(-HLOOKUP($U$1,IEX!$W$2:$BH$98,T61,FALSE),0)</f>
        <v>0</v>
      </c>
      <c r="V61" s="88">
        <f t="shared" si="8"/>
        <v>2.4178552036199092</v>
      </c>
      <c r="W61" s="94"/>
      <c r="X61" s="88">
        <v>0</v>
      </c>
      <c r="Y61" s="88">
        <v>0.21283936651583707</v>
      </c>
      <c r="Z61" s="88">
        <v>0.25540723981900448</v>
      </c>
      <c r="AA61" s="88">
        <v>0.38311085972850673</v>
      </c>
      <c r="AB61" s="88">
        <v>0.85135746606334828</v>
      </c>
      <c r="AC61" s="88">
        <v>0.36608371040723975</v>
      </c>
      <c r="AD61" s="88">
        <v>0.34905656108597277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14.304</v>
      </c>
      <c r="C62" s="23"/>
      <c r="D62" s="23"/>
      <c r="E62" s="23"/>
      <c r="F62" s="23"/>
      <c r="G62" s="23"/>
      <c r="H62" s="23"/>
      <c r="I62" s="23"/>
      <c r="J62" s="23">
        <v>4.8542986425339363</v>
      </c>
      <c r="K62" s="25">
        <f t="shared" si="4"/>
        <v>4.8542986425339363</v>
      </c>
      <c r="L62" s="24">
        <f t="shared" si="5"/>
        <v>2.297701357466063</v>
      </c>
      <c r="M62" s="81">
        <f t="shared" si="6"/>
        <v>7.1519999999999992</v>
      </c>
      <c r="O62" s="78">
        <f t="shared" si="7"/>
        <v>-4.8542986425339363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4.8542986425339363</v>
      </c>
      <c r="T62">
        <v>61</v>
      </c>
      <c r="U62" s="87">
        <f>IFERROR(-HLOOKUP($U$1,IEX!$W$2:$BH$98,T62,FALSE),0)</f>
        <v>0</v>
      </c>
      <c r="V62" s="88">
        <f t="shared" si="8"/>
        <v>2.297701357466063</v>
      </c>
      <c r="W62" s="94"/>
      <c r="X62" s="88">
        <v>0</v>
      </c>
      <c r="Y62" s="88">
        <v>0.202262443438914</v>
      </c>
      <c r="Z62" s="88">
        <v>0.24271493212669676</v>
      </c>
      <c r="AA62" s="88">
        <v>0.36407239819004522</v>
      </c>
      <c r="AB62" s="88">
        <v>0.80904977375565601</v>
      </c>
      <c r="AC62" s="88">
        <v>0.34789140271493213</v>
      </c>
      <c r="AD62" s="88">
        <v>0.33171040723981893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13.288</v>
      </c>
      <c r="C63" s="23"/>
      <c r="D63" s="23"/>
      <c r="E63" s="23"/>
      <c r="F63" s="23"/>
      <c r="G63" s="23"/>
      <c r="H63" s="23"/>
      <c r="I63" s="23"/>
      <c r="J63" s="23">
        <v>4.5095022624434389</v>
      </c>
      <c r="K63" s="25">
        <f t="shared" si="4"/>
        <v>4.5095022624434389</v>
      </c>
      <c r="L63" s="24">
        <f t="shared" si="5"/>
        <v>2.1344977375565608</v>
      </c>
      <c r="M63" s="81">
        <f t="shared" si="6"/>
        <v>6.6440000000000001</v>
      </c>
      <c r="O63" s="78">
        <f t="shared" si="7"/>
        <v>-4.5095022624434389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4.5095022624434389</v>
      </c>
      <c r="T63">
        <v>62</v>
      </c>
      <c r="U63" s="87">
        <f>IFERROR(-HLOOKUP($U$1,IEX!$W$2:$BH$98,T63,FALSE),0)</f>
        <v>0</v>
      </c>
      <c r="V63" s="88">
        <f t="shared" si="8"/>
        <v>2.1344977375565608</v>
      </c>
      <c r="W63" s="94"/>
      <c r="X63" s="88">
        <v>0</v>
      </c>
      <c r="Y63" s="88">
        <v>0.18789592760180993</v>
      </c>
      <c r="Z63" s="88">
        <v>0.22547511312217192</v>
      </c>
      <c r="AA63" s="88">
        <v>0.33821266968325786</v>
      </c>
      <c r="AB63" s="88">
        <v>0.7515837104072397</v>
      </c>
      <c r="AC63" s="88">
        <v>0.32318099547511309</v>
      </c>
      <c r="AD63" s="88">
        <v>0.30814932126696831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12.231999999999999</v>
      </c>
      <c r="C64" s="23"/>
      <c r="D64" s="23"/>
      <c r="E64" s="23"/>
      <c r="F64" s="23"/>
      <c r="G64" s="23"/>
      <c r="H64" s="23"/>
      <c r="I64" s="23"/>
      <c r="J64" s="23">
        <v>4.1511312217194565</v>
      </c>
      <c r="K64" s="25">
        <f t="shared" si="4"/>
        <v>4.1511312217194565</v>
      </c>
      <c r="L64" s="24">
        <f t="shared" si="5"/>
        <v>1.9648687782805427</v>
      </c>
      <c r="M64" s="81">
        <f t="shared" si="6"/>
        <v>6.1159999999999997</v>
      </c>
      <c r="O64" s="78">
        <f t="shared" si="7"/>
        <v>-4.1511312217194565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4.1511312217194565</v>
      </c>
      <c r="T64">
        <v>63</v>
      </c>
      <c r="U64" s="87">
        <f>IFERROR(-HLOOKUP($U$1,IEX!$W$2:$BH$98,T64,FALSE),0)</f>
        <v>0</v>
      </c>
      <c r="V64" s="88">
        <f t="shared" si="8"/>
        <v>1.9648687782805427</v>
      </c>
      <c r="W64" s="94"/>
      <c r="X64" s="88">
        <v>0</v>
      </c>
      <c r="Y64" s="88">
        <v>0.17296380090497734</v>
      </c>
      <c r="Z64" s="88">
        <v>0.20755656108597278</v>
      </c>
      <c r="AA64" s="88">
        <v>0.31133484162895925</v>
      </c>
      <c r="AB64" s="88">
        <v>0.69185520361990938</v>
      </c>
      <c r="AC64" s="88">
        <v>0.297497737556561</v>
      </c>
      <c r="AD64" s="88">
        <v>0.28366063348416287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11.596</v>
      </c>
      <c r="C65" s="23"/>
      <c r="D65" s="23"/>
      <c r="E65" s="23"/>
      <c r="F65" s="23"/>
      <c r="G65" s="23"/>
      <c r="H65" s="23"/>
      <c r="I65" s="23"/>
      <c r="J65" s="23">
        <v>3.9352941176470586</v>
      </c>
      <c r="K65" s="25">
        <f t="shared" si="4"/>
        <v>3.9352941176470586</v>
      </c>
      <c r="L65" s="24">
        <f t="shared" si="5"/>
        <v>1.8627058823529408</v>
      </c>
      <c r="M65" s="81">
        <f t="shared" si="6"/>
        <v>5.7979999999999992</v>
      </c>
      <c r="O65" s="78">
        <f t="shared" si="7"/>
        <v>-3.9352941176470586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3.9352941176470586</v>
      </c>
      <c r="T65">
        <v>64</v>
      </c>
      <c r="U65" s="87">
        <f>IFERROR(-HLOOKUP($U$1,IEX!$W$2:$BH$98,T65,FALSE),0)</f>
        <v>0</v>
      </c>
      <c r="V65" s="88">
        <f t="shared" si="8"/>
        <v>1.8627058823529408</v>
      </c>
      <c r="W65" s="94"/>
      <c r="X65" s="88">
        <v>0</v>
      </c>
      <c r="Y65" s="88">
        <v>0.16397058823529409</v>
      </c>
      <c r="Z65" s="88">
        <v>0.19676470588235292</v>
      </c>
      <c r="AA65" s="88">
        <v>0.29514705882352937</v>
      </c>
      <c r="AB65" s="88">
        <v>0.65588235294117636</v>
      </c>
      <c r="AC65" s="88">
        <v>0.28202941176470581</v>
      </c>
      <c r="AD65" s="88">
        <v>0.26891176470588235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11.692</v>
      </c>
      <c r="C66" s="23"/>
      <c r="D66" s="23"/>
      <c r="E66" s="23"/>
      <c r="F66" s="23"/>
      <c r="G66" s="23"/>
      <c r="H66" s="23"/>
      <c r="I66" s="23"/>
      <c r="J66" s="23">
        <v>3.9678733031674205</v>
      </c>
      <c r="K66" s="25">
        <f t="shared" si="4"/>
        <v>3.9678733031674205</v>
      </c>
      <c r="L66" s="24">
        <f t="shared" si="5"/>
        <v>1.8781266968325789</v>
      </c>
      <c r="M66" s="81">
        <f t="shared" si="6"/>
        <v>5.8459999999999992</v>
      </c>
      <c r="O66" s="78">
        <f t="shared" si="7"/>
        <v>-3.9678733031674205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3.9678733031674205</v>
      </c>
      <c r="T66">
        <v>65</v>
      </c>
      <c r="U66" s="87">
        <f>IFERROR(-HLOOKUP($U$1,IEX!$W$2:$BH$98,T66,FALSE),0)</f>
        <v>0</v>
      </c>
      <c r="V66" s="88">
        <f t="shared" si="8"/>
        <v>1.8781266968325789</v>
      </c>
      <c r="W66" s="94"/>
      <c r="X66" s="88">
        <v>0</v>
      </c>
      <c r="Y66" s="88">
        <v>0.1653280542986425</v>
      </c>
      <c r="Z66" s="88">
        <v>0.19839366515837101</v>
      </c>
      <c r="AA66" s="88">
        <v>0.29759049773755653</v>
      </c>
      <c r="AB66" s="88">
        <v>0.66131221719457001</v>
      </c>
      <c r="AC66" s="88">
        <v>0.28436425339366511</v>
      </c>
      <c r="AD66" s="88">
        <v>0.27113800904977375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9.0440000000000005</v>
      </c>
      <c r="C67" s="23"/>
      <c r="D67" s="23"/>
      <c r="E67" s="23"/>
      <c r="F67" s="23"/>
      <c r="G67" s="23"/>
      <c r="H67" s="23"/>
      <c r="I67" s="23"/>
      <c r="J67" s="23">
        <v>3.069230769230769</v>
      </c>
      <c r="K67" s="25">
        <f t="shared" si="4"/>
        <v>3.069230769230769</v>
      </c>
      <c r="L67" s="24">
        <f t="shared" si="5"/>
        <v>1.4527692307692308</v>
      </c>
      <c r="M67" s="81">
        <f t="shared" si="6"/>
        <v>4.5220000000000002</v>
      </c>
      <c r="O67" s="78">
        <f t="shared" si="7"/>
        <v>-3.069230769230769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3.069230769230769</v>
      </c>
      <c r="T67">
        <v>66</v>
      </c>
      <c r="U67" s="87">
        <f>IFERROR(-HLOOKUP($U$1,IEX!$W$2:$BH$98,T67,FALSE),0)</f>
        <v>0</v>
      </c>
      <c r="V67" s="88">
        <f t="shared" si="8"/>
        <v>1.4527692307692308</v>
      </c>
      <c r="W67" s="94"/>
      <c r="X67" s="88">
        <v>0</v>
      </c>
      <c r="Y67" s="88">
        <v>0.12788461538461537</v>
      </c>
      <c r="Z67" s="88">
        <v>0.15346153846153843</v>
      </c>
      <c r="AA67" s="88">
        <v>0.2301923076923077</v>
      </c>
      <c r="AB67" s="88">
        <v>0.5115384615384615</v>
      </c>
      <c r="AC67" s="88">
        <v>0.21996153846153843</v>
      </c>
      <c r="AD67" s="88">
        <v>0.20973076923076922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9.6</v>
      </c>
      <c r="C68" s="23"/>
      <c r="D68" s="23"/>
      <c r="E68" s="23"/>
      <c r="F68" s="23"/>
      <c r="G68" s="23"/>
      <c r="H68" s="23"/>
      <c r="I68" s="23"/>
      <c r="J68" s="23">
        <v>3.2579185520361986</v>
      </c>
      <c r="K68" s="25">
        <f t="shared" ref="K68:K98" si="17">SUM(C68:J68)</f>
        <v>3.2579185520361986</v>
      </c>
      <c r="L68" s="24">
        <f t="shared" ref="L68:L98" si="18">U68+V68</f>
        <v>1.5420814479638008</v>
      </c>
      <c r="M68" s="81">
        <f t="shared" ref="M68:M98" si="19">K68+L68</f>
        <v>4.7999999999999989</v>
      </c>
      <c r="O68" s="78">
        <f t="shared" ref="O68:O98" si="20">-SUM(P68:S68,U68)</f>
        <v>-3.2579185520361986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3.2579185520361986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1.5420814479638008</v>
      </c>
      <c r="W68" s="94"/>
      <c r="X68" s="88">
        <v>0</v>
      </c>
      <c r="Y68" s="88">
        <v>0.13574660633484159</v>
      </c>
      <c r="Z68" s="88">
        <v>0.16289592760180993</v>
      </c>
      <c r="AA68" s="88">
        <v>0.2443438914027149</v>
      </c>
      <c r="AB68" s="88">
        <v>0.54298642533936636</v>
      </c>
      <c r="AC68" s="88">
        <v>0.23348416289592758</v>
      </c>
      <c r="AD68" s="88">
        <v>0.22262443438914026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14.38</v>
      </c>
      <c r="C69" s="23"/>
      <c r="D69" s="23"/>
      <c r="E69" s="23"/>
      <c r="F69" s="23"/>
      <c r="G69" s="23"/>
      <c r="H69" s="23"/>
      <c r="I69" s="23"/>
      <c r="J69" s="23">
        <v>4.8800904977375561</v>
      </c>
      <c r="K69" s="25">
        <f t="shared" si="17"/>
        <v>4.8800904977375561</v>
      </c>
      <c r="L69" s="24">
        <f t="shared" si="18"/>
        <v>2.3099095022624434</v>
      </c>
      <c r="M69" s="81">
        <f t="shared" si="19"/>
        <v>7.1899999999999995</v>
      </c>
      <c r="O69" s="78">
        <f t="shared" si="20"/>
        <v>-4.8800904977375561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4.8800904977375561</v>
      </c>
      <c r="T69">
        <v>68</v>
      </c>
      <c r="U69" s="87">
        <f>IFERROR(-HLOOKUP($U$1,IEX!$W$2:$BH$98,T69,FALSE),0)</f>
        <v>0</v>
      </c>
      <c r="V69" s="88">
        <f t="shared" si="21"/>
        <v>2.3099095022624434</v>
      </c>
      <c r="W69" s="94"/>
      <c r="X69" s="88">
        <v>0</v>
      </c>
      <c r="Y69" s="88">
        <v>0.20333710407239819</v>
      </c>
      <c r="Z69" s="88">
        <v>0.24400452488687779</v>
      </c>
      <c r="AA69" s="88">
        <v>0.36600678733031672</v>
      </c>
      <c r="AB69" s="88">
        <v>0.81334841628959276</v>
      </c>
      <c r="AC69" s="88">
        <v>0.34973981900452483</v>
      </c>
      <c r="AD69" s="88">
        <v>0.333472850678733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13.036</v>
      </c>
      <c r="C70" s="23"/>
      <c r="D70" s="23"/>
      <c r="E70" s="23"/>
      <c r="F70" s="23"/>
      <c r="G70" s="23"/>
      <c r="H70" s="23"/>
      <c r="I70" s="23"/>
      <c r="J70" s="23">
        <v>4.4239819004524881</v>
      </c>
      <c r="K70" s="25">
        <f t="shared" si="17"/>
        <v>4.4239819004524881</v>
      </c>
      <c r="L70" s="24">
        <f t="shared" si="18"/>
        <v>2.0940180995475108</v>
      </c>
      <c r="M70" s="81">
        <f t="shared" si="19"/>
        <v>6.5179999999999989</v>
      </c>
      <c r="O70" s="78">
        <f t="shared" si="20"/>
        <v>-4.4239819004524881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4.4239819004524881</v>
      </c>
      <c r="T70">
        <v>69</v>
      </c>
      <c r="U70" s="87">
        <f>IFERROR(-HLOOKUP($U$1,IEX!$W$2:$BH$98,T70,FALSE),0)</f>
        <v>0</v>
      </c>
      <c r="V70" s="88">
        <f t="shared" si="21"/>
        <v>2.0940180995475108</v>
      </c>
      <c r="W70" s="94"/>
      <c r="X70" s="88">
        <v>0</v>
      </c>
      <c r="Y70" s="88">
        <v>0.18433257918552035</v>
      </c>
      <c r="Z70" s="88">
        <v>0.22119909502262439</v>
      </c>
      <c r="AA70" s="88">
        <v>0.33179864253393659</v>
      </c>
      <c r="AB70" s="88">
        <v>0.73733031674208138</v>
      </c>
      <c r="AC70" s="88">
        <v>0.31705203619909494</v>
      </c>
      <c r="AD70" s="88">
        <v>0.30230542986425335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12.616</v>
      </c>
      <c r="C71" s="23"/>
      <c r="D71" s="23"/>
      <c r="E71" s="23"/>
      <c r="F71" s="23"/>
      <c r="G71" s="23"/>
      <c r="H71" s="23"/>
      <c r="I71" s="23"/>
      <c r="J71" s="23">
        <v>4.2814479638009049</v>
      </c>
      <c r="K71" s="25">
        <f t="shared" si="17"/>
        <v>4.2814479638009049</v>
      </c>
      <c r="L71" s="24">
        <f t="shared" si="18"/>
        <v>2.0265520361990945</v>
      </c>
      <c r="M71" s="81">
        <f t="shared" si="19"/>
        <v>6.3079999999999998</v>
      </c>
      <c r="O71" s="78">
        <f t="shared" si="20"/>
        <v>-4.2814479638009049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4.2814479638009049</v>
      </c>
      <c r="T71">
        <v>70</v>
      </c>
      <c r="U71" s="87">
        <f>IFERROR(-HLOOKUP($U$1,IEX!$W$2:$BH$98,T71,FALSE),0)</f>
        <v>0</v>
      </c>
      <c r="V71" s="88">
        <f t="shared" si="21"/>
        <v>2.0265520361990945</v>
      </c>
      <c r="W71" s="94"/>
      <c r="X71" s="88">
        <v>0</v>
      </c>
      <c r="Y71" s="88">
        <v>0.17839366515837102</v>
      </c>
      <c r="Z71" s="88">
        <v>0.2140723981900452</v>
      </c>
      <c r="AA71" s="88">
        <v>0.3211085972850678</v>
      </c>
      <c r="AB71" s="88">
        <v>0.71357466063348407</v>
      </c>
      <c r="AC71" s="88">
        <v>0.30683710407239817</v>
      </c>
      <c r="AD71" s="88">
        <v>0.29256561085972843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13.804</v>
      </c>
      <c r="C72" s="23"/>
      <c r="D72" s="23"/>
      <c r="E72" s="23"/>
      <c r="F72" s="23"/>
      <c r="G72" s="23"/>
      <c r="H72" s="23"/>
      <c r="I72" s="23"/>
      <c r="J72" s="23">
        <v>4.684615384615384</v>
      </c>
      <c r="K72" s="25">
        <f t="shared" si="17"/>
        <v>4.684615384615384</v>
      </c>
      <c r="L72" s="24">
        <f t="shared" si="18"/>
        <v>2.2173846153846153</v>
      </c>
      <c r="M72" s="81">
        <f t="shared" si="19"/>
        <v>6.9019999999999992</v>
      </c>
      <c r="O72" s="78">
        <f t="shared" si="20"/>
        <v>-4.684615384615384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4.684615384615384</v>
      </c>
      <c r="T72">
        <v>71</v>
      </c>
      <c r="U72" s="87">
        <f>IFERROR(-HLOOKUP($U$1,IEX!$W$2:$BH$98,T72,FALSE),0)</f>
        <v>0</v>
      </c>
      <c r="V72" s="88">
        <f t="shared" si="21"/>
        <v>2.2173846153846153</v>
      </c>
      <c r="W72" s="94"/>
      <c r="X72" s="88">
        <v>0</v>
      </c>
      <c r="Y72" s="88">
        <v>0.19519230769230766</v>
      </c>
      <c r="Z72" s="88">
        <v>0.23423076923076919</v>
      </c>
      <c r="AA72" s="88">
        <v>0.35134615384615381</v>
      </c>
      <c r="AB72" s="88">
        <v>0.78076923076923066</v>
      </c>
      <c r="AC72" s="88">
        <v>0.33573076923076922</v>
      </c>
      <c r="AD72" s="88">
        <v>0.32011538461538458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13.94</v>
      </c>
      <c r="C73" s="23"/>
      <c r="D73" s="23"/>
      <c r="E73" s="23"/>
      <c r="F73" s="23"/>
      <c r="G73" s="23"/>
      <c r="H73" s="23"/>
      <c r="I73" s="23"/>
      <c r="J73" s="23">
        <v>4.7307692307692299</v>
      </c>
      <c r="K73" s="25">
        <f t="shared" si="17"/>
        <v>4.7307692307692299</v>
      </c>
      <c r="L73" s="24">
        <f t="shared" si="18"/>
        <v>2.2392307692307689</v>
      </c>
      <c r="M73" s="81">
        <f t="shared" si="19"/>
        <v>6.9699999999999989</v>
      </c>
      <c r="O73" s="78">
        <f t="shared" si="20"/>
        <v>-4.7307692307692299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4.7307692307692299</v>
      </c>
      <c r="T73">
        <v>72</v>
      </c>
      <c r="U73" s="87">
        <f>IFERROR(-HLOOKUP($U$1,IEX!$W$2:$BH$98,T73,FALSE),0)</f>
        <v>0</v>
      </c>
      <c r="V73" s="88">
        <f t="shared" si="21"/>
        <v>2.2392307692307689</v>
      </c>
      <c r="W73" s="94"/>
      <c r="X73" s="88">
        <v>0</v>
      </c>
      <c r="Y73" s="88">
        <v>0.19711538461538461</v>
      </c>
      <c r="Z73" s="88">
        <v>0.23653846153846145</v>
      </c>
      <c r="AA73" s="88">
        <v>0.35480769230769221</v>
      </c>
      <c r="AB73" s="88">
        <v>0.78846153846153844</v>
      </c>
      <c r="AC73" s="88">
        <v>0.33903846153846146</v>
      </c>
      <c r="AD73" s="88">
        <v>0.32326923076923075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15.071999999999999</v>
      </c>
      <c r="C74" s="23"/>
      <c r="D74" s="23"/>
      <c r="E74" s="23"/>
      <c r="F74" s="23"/>
      <c r="G74" s="23"/>
      <c r="H74" s="23"/>
      <c r="I74" s="23"/>
      <c r="J74" s="23">
        <v>5.1149321266968322</v>
      </c>
      <c r="K74" s="25">
        <f t="shared" si="17"/>
        <v>5.1149321266968322</v>
      </c>
      <c r="L74" s="24">
        <f t="shared" si="18"/>
        <v>2.421067873303167</v>
      </c>
      <c r="M74" s="81">
        <f t="shared" si="19"/>
        <v>7.5359999999999996</v>
      </c>
      <c r="O74" s="78">
        <f t="shared" si="20"/>
        <v>-5.1149321266968322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5.1149321266968322</v>
      </c>
      <c r="T74">
        <v>73</v>
      </c>
      <c r="U74" s="87">
        <f>IFERROR(-HLOOKUP($U$1,IEX!$W$2:$BH$98,T74,FALSE),0)</f>
        <v>0</v>
      </c>
      <c r="V74" s="88">
        <f t="shared" si="21"/>
        <v>2.421067873303167</v>
      </c>
      <c r="W74" s="94"/>
      <c r="X74" s="88">
        <v>0</v>
      </c>
      <c r="Y74" s="88">
        <v>0.21312217194570132</v>
      </c>
      <c r="Z74" s="88">
        <v>0.25574660633484153</v>
      </c>
      <c r="AA74" s="88">
        <v>0.38361990950226238</v>
      </c>
      <c r="AB74" s="88">
        <v>0.85248868778280529</v>
      </c>
      <c r="AC74" s="88">
        <v>0.3665701357466063</v>
      </c>
      <c r="AD74" s="88">
        <v>0.34952036199095016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14.092000000000001</v>
      </c>
      <c r="C75" s="23"/>
      <c r="D75" s="23"/>
      <c r="E75" s="23"/>
      <c r="F75" s="23"/>
      <c r="G75" s="23"/>
      <c r="H75" s="23"/>
      <c r="I75" s="23"/>
      <c r="J75" s="23">
        <v>4.7823529411764705</v>
      </c>
      <c r="K75" s="25">
        <f t="shared" si="17"/>
        <v>4.7823529411764705</v>
      </c>
      <c r="L75" s="24">
        <f t="shared" si="18"/>
        <v>2.2636470588235289</v>
      </c>
      <c r="M75" s="81">
        <f t="shared" si="19"/>
        <v>7.0459999999999994</v>
      </c>
      <c r="O75" s="78">
        <f t="shared" si="20"/>
        <v>-4.7823529411764705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4.7823529411764705</v>
      </c>
      <c r="T75">
        <v>74</v>
      </c>
      <c r="U75" s="87">
        <f>IFERROR(-HLOOKUP($U$1,IEX!$W$2:$BH$98,T75,FALSE),0)</f>
        <v>0</v>
      </c>
      <c r="V75" s="88">
        <f t="shared" si="21"/>
        <v>2.2636470588235289</v>
      </c>
      <c r="W75" s="94"/>
      <c r="X75" s="88">
        <v>0</v>
      </c>
      <c r="Y75" s="88">
        <v>0.19926470588235293</v>
      </c>
      <c r="Z75" s="88">
        <v>0.23911764705882346</v>
      </c>
      <c r="AA75" s="88">
        <v>0.35867647058823521</v>
      </c>
      <c r="AB75" s="88">
        <v>0.79705882352941171</v>
      </c>
      <c r="AC75" s="88">
        <v>0.34273529411764703</v>
      </c>
      <c r="AD75" s="88">
        <v>0.32679411764705879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13.112</v>
      </c>
      <c r="C76" s="23"/>
      <c r="D76" s="23"/>
      <c r="E76" s="23"/>
      <c r="F76" s="23"/>
      <c r="G76" s="23"/>
      <c r="H76" s="23"/>
      <c r="I76" s="23"/>
      <c r="J76" s="23">
        <v>4.4497737556561079</v>
      </c>
      <c r="K76" s="25">
        <f t="shared" si="17"/>
        <v>4.4497737556561079</v>
      </c>
      <c r="L76" s="24">
        <f t="shared" si="18"/>
        <v>2.1062262443438913</v>
      </c>
      <c r="M76" s="81">
        <f t="shared" si="19"/>
        <v>6.5559999999999992</v>
      </c>
      <c r="O76" s="78">
        <f t="shared" si="20"/>
        <v>-4.4497737556561079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4.4497737556561079</v>
      </c>
      <c r="T76">
        <v>75</v>
      </c>
      <c r="U76" s="87">
        <f>IFERROR(-HLOOKUP($U$1,IEX!$W$2:$BH$98,T76,FALSE),0)</f>
        <v>0</v>
      </c>
      <c r="V76" s="88">
        <f t="shared" si="21"/>
        <v>2.1062262443438913</v>
      </c>
      <c r="W76" s="94"/>
      <c r="X76" s="88">
        <v>0</v>
      </c>
      <c r="Y76" s="88">
        <v>0.1854072398190045</v>
      </c>
      <c r="Z76" s="88">
        <v>0.22248868778280539</v>
      </c>
      <c r="AA76" s="88">
        <v>0.33373303167420809</v>
      </c>
      <c r="AB76" s="88">
        <v>0.74162895927601802</v>
      </c>
      <c r="AC76" s="88">
        <v>0.3189004524886877</v>
      </c>
      <c r="AD76" s="88">
        <v>0.30406787330316737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16.167999999999999</v>
      </c>
      <c r="C77" s="23"/>
      <c r="D77" s="23"/>
      <c r="E77" s="23"/>
      <c r="F77" s="23"/>
      <c r="G77" s="23"/>
      <c r="H77" s="23"/>
      <c r="I77" s="23"/>
      <c r="J77" s="23">
        <v>5.4868778280542978</v>
      </c>
      <c r="K77" s="25">
        <f t="shared" si="17"/>
        <v>5.4868778280542978</v>
      </c>
      <c r="L77" s="24">
        <f t="shared" si="18"/>
        <v>2.5971221719457009</v>
      </c>
      <c r="M77" s="81">
        <f t="shared" si="19"/>
        <v>8.0839999999999996</v>
      </c>
      <c r="O77" s="78">
        <f t="shared" si="20"/>
        <v>-5.4868778280542978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5.4868778280542978</v>
      </c>
      <c r="T77">
        <v>76</v>
      </c>
      <c r="U77" s="87">
        <f>IFERROR(-HLOOKUP($U$1,IEX!$W$2:$BH$98,T77,FALSE),0)</f>
        <v>0</v>
      </c>
      <c r="V77" s="88">
        <f t="shared" si="21"/>
        <v>2.5971221719457009</v>
      </c>
      <c r="W77" s="94"/>
      <c r="X77" s="88">
        <v>0</v>
      </c>
      <c r="Y77" s="88">
        <v>0.22861990950226241</v>
      </c>
      <c r="Z77" s="88">
        <v>0.27434389140271487</v>
      </c>
      <c r="AA77" s="88">
        <v>0.41151583710407236</v>
      </c>
      <c r="AB77" s="88">
        <v>0.91447963800904963</v>
      </c>
      <c r="AC77" s="88">
        <v>0.39322624434389131</v>
      </c>
      <c r="AD77" s="88">
        <v>0.37493665158371037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17.143999999999998</v>
      </c>
      <c r="C78" s="23"/>
      <c r="D78" s="23"/>
      <c r="E78" s="23"/>
      <c r="F78" s="23"/>
      <c r="G78" s="23"/>
      <c r="H78" s="23"/>
      <c r="I78" s="23"/>
      <c r="J78" s="23">
        <v>5.8180995475113111</v>
      </c>
      <c r="K78" s="25">
        <f t="shared" si="17"/>
        <v>5.8180995475113111</v>
      </c>
      <c r="L78" s="24">
        <f t="shared" si="18"/>
        <v>2.7539004524886872</v>
      </c>
      <c r="M78" s="81">
        <f t="shared" si="19"/>
        <v>8.5719999999999992</v>
      </c>
      <c r="O78" s="78">
        <f t="shared" si="20"/>
        <v>-5.8180995475113111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5.8180995475113111</v>
      </c>
      <c r="T78">
        <v>77</v>
      </c>
      <c r="U78" s="87">
        <f>IFERROR(-HLOOKUP($U$1,IEX!$W$2:$BH$98,T78,FALSE),0)</f>
        <v>0</v>
      </c>
      <c r="V78" s="88">
        <f t="shared" si="21"/>
        <v>2.7539004524886872</v>
      </c>
      <c r="W78" s="94"/>
      <c r="X78" s="88">
        <v>0</v>
      </c>
      <c r="Y78" s="88">
        <v>0.24242081447963795</v>
      </c>
      <c r="Z78" s="88">
        <v>0.29090497737556548</v>
      </c>
      <c r="AA78" s="88">
        <v>0.4363574660633483</v>
      </c>
      <c r="AB78" s="88">
        <v>0.96968325791855181</v>
      </c>
      <c r="AC78" s="88">
        <v>0.41696380090497726</v>
      </c>
      <c r="AD78" s="88">
        <v>0.39757013574660621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16.684000000000001</v>
      </c>
      <c r="C79" s="23"/>
      <c r="D79" s="23"/>
      <c r="E79" s="23"/>
      <c r="F79" s="23"/>
      <c r="G79" s="23"/>
      <c r="H79" s="23"/>
      <c r="I79" s="23"/>
      <c r="J79" s="23">
        <v>5.6619909502262438</v>
      </c>
      <c r="K79" s="25">
        <f t="shared" si="17"/>
        <v>5.6619909502262438</v>
      </c>
      <c r="L79" s="24">
        <f t="shared" si="18"/>
        <v>2.6800090497737554</v>
      </c>
      <c r="M79" s="81">
        <f t="shared" si="19"/>
        <v>8.3419999999999987</v>
      </c>
      <c r="O79" s="78">
        <f t="shared" si="20"/>
        <v>-5.6619909502262438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5.6619909502262438</v>
      </c>
      <c r="T79">
        <v>78</v>
      </c>
      <c r="U79" s="87">
        <f>IFERROR(-HLOOKUP($U$1,IEX!$W$2:$BH$98,T79,FALSE),0)</f>
        <v>0</v>
      </c>
      <c r="V79" s="88">
        <f t="shared" si="21"/>
        <v>2.6800090497737554</v>
      </c>
      <c r="W79" s="94"/>
      <c r="X79" s="88">
        <v>0</v>
      </c>
      <c r="Y79" s="88">
        <v>0.23591628959276018</v>
      </c>
      <c r="Z79" s="88">
        <v>0.28309954751131222</v>
      </c>
      <c r="AA79" s="88">
        <v>0.42464932126696825</v>
      </c>
      <c r="AB79" s="88">
        <v>0.9436651583710407</v>
      </c>
      <c r="AC79" s="88">
        <v>0.4057760180995475</v>
      </c>
      <c r="AD79" s="88">
        <v>0.38690271493212663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16.8</v>
      </c>
      <c r="C80" s="23"/>
      <c r="D80" s="23"/>
      <c r="E80" s="23"/>
      <c r="F80" s="23"/>
      <c r="G80" s="23"/>
      <c r="H80" s="23"/>
      <c r="I80" s="23"/>
      <c r="J80" s="23">
        <v>5.7013574660633486</v>
      </c>
      <c r="K80" s="25">
        <f t="shared" si="17"/>
        <v>5.7013574660633486</v>
      </c>
      <c r="L80" s="24">
        <f t="shared" si="18"/>
        <v>2.6986425339366513</v>
      </c>
      <c r="M80" s="81">
        <f t="shared" si="19"/>
        <v>8.4</v>
      </c>
      <c r="O80" s="78">
        <f t="shared" si="20"/>
        <v>-5.7013574660633486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5.7013574660633486</v>
      </c>
      <c r="T80">
        <v>79</v>
      </c>
      <c r="U80" s="87">
        <f>IFERROR(-HLOOKUP($U$1,IEX!$W$2:$BH$98,T80,FALSE),0)</f>
        <v>0</v>
      </c>
      <c r="V80" s="88">
        <f t="shared" si="21"/>
        <v>2.6986425339366513</v>
      </c>
      <c r="W80" s="94"/>
      <c r="X80" s="88">
        <v>0</v>
      </c>
      <c r="Y80" s="88">
        <v>0.23755656108597284</v>
      </c>
      <c r="Z80" s="88">
        <v>0.28506787330316735</v>
      </c>
      <c r="AA80" s="88">
        <v>0.42760180995475111</v>
      </c>
      <c r="AB80" s="88">
        <v>0.95022624434389136</v>
      </c>
      <c r="AC80" s="88">
        <v>0.40859728506787324</v>
      </c>
      <c r="AD80" s="88">
        <v>0.38959276018099542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16.992000000000001</v>
      </c>
      <c r="C81" s="23"/>
      <c r="D81" s="23"/>
      <c r="E81" s="23"/>
      <c r="F81" s="23"/>
      <c r="G81" s="23"/>
      <c r="H81" s="23"/>
      <c r="I81" s="23"/>
      <c r="J81" s="23">
        <v>5.7665158371040723</v>
      </c>
      <c r="K81" s="25">
        <f t="shared" si="17"/>
        <v>5.7665158371040723</v>
      </c>
      <c r="L81" s="24">
        <f t="shared" si="18"/>
        <v>2.7294841628959272</v>
      </c>
      <c r="M81" s="81">
        <f t="shared" si="19"/>
        <v>8.4959999999999987</v>
      </c>
      <c r="O81" s="78">
        <f t="shared" si="20"/>
        <v>-5.7665158371040723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5.7665158371040723</v>
      </c>
      <c r="T81">
        <v>80</v>
      </c>
      <c r="U81" s="87">
        <f>IFERROR(-HLOOKUP($U$1,IEX!$W$2:$BH$98,T81,FALSE),0)</f>
        <v>0</v>
      </c>
      <c r="V81" s="88">
        <f t="shared" si="21"/>
        <v>2.7294841628959272</v>
      </c>
      <c r="W81" s="94"/>
      <c r="X81" s="88">
        <v>0</v>
      </c>
      <c r="Y81" s="88">
        <v>0.24027149321266966</v>
      </c>
      <c r="Z81" s="88">
        <v>0.28832579185520357</v>
      </c>
      <c r="AA81" s="88">
        <v>0.43248868778280536</v>
      </c>
      <c r="AB81" s="88">
        <v>0.96108597285067865</v>
      </c>
      <c r="AC81" s="88">
        <v>0.41326696832579185</v>
      </c>
      <c r="AD81" s="88">
        <v>0.39404524886877823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17.32</v>
      </c>
      <c r="C82" s="23"/>
      <c r="D82" s="23"/>
      <c r="E82" s="23"/>
      <c r="F82" s="23"/>
      <c r="G82" s="23"/>
      <c r="H82" s="23"/>
      <c r="I82" s="23"/>
      <c r="J82" s="23">
        <v>5.8778280542986421</v>
      </c>
      <c r="K82" s="25">
        <f t="shared" si="17"/>
        <v>5.8778280542986421</v>
      </c>
      <c r="L82" s="24">
        <f t="shared" si="18"/>
        <v>2.7821719457013572</v>
      </c>
      <c r="M82" s="81">
        <f t="shared" si="19"/>
        <v>8.66</v>
      </c>
      <c r="O82" s="78">
        <f t="shared" si="20"/>
        <v>-5.8778280542986421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5.8778280542986421</v>
      </c>
      <c r="T82">
        <v>81</v>
      </c>
      <c r="U82" s="87">
        <f>IFERROR(-HLOOKUP($U$1,IEX!$W$2:$BH$98,T82,FALSE),0)</f>
        <v>0</v>
      </c>
      <c r="V82" s="88">
        <f t="shared" si="21"/>
        <v>2.7821719457013572</v>
      </c>
      <c r="W82" s="94"/>
      <c r="X82" s="88">
        <v>0</v>
      </c>
      <c r="Y82" s="88">
        <v>0.24490950226244343</v>
      </c>
      <c r="Z82" s="88">
        <v>0.29389140271493208</v>
      </c>
      <c r="AA82" s="88">
        <v>0.44083710407239812</v>
      </c>
      <c r="AB82" s="88">
        <v>0.97963800904977372</v>
      </c>
      <c r="AC82" s="88">
        <v>0.42124434389140269</v>
      </c>
      <c r="AD82" s="88">
        <v>0.40165158371040716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15.496</v>
      </c>
      <c r="C83" s="23"/>
      <c r="D83" s="23"/>
      <c r="E83" s="23"/>
      <c r="F83" s="23"/>
      <c r="G83" s="23"/>
      <c r="H83" s="23"/>
      <c r="I83" s="23"/>
      <c r="J83" s="23">
        <v>5.2588235294117647</v>
      </c>
      <c r="K83" s="25">
        <f t="shared" si="17"/>
        <v>5.2588235294117647</v>
      </c>
      <c r="L83" s="24">
        <f t="shared" si="18"/>
        <v>2.4891764705882347</v>
      </c>
      <c r="M83" s="81">
        <f t="shared" si="19"/>
        <v>7.7479999999999993</v>
      </c>
      <c r="O83" s="78">
        <f t="shared" si="20"/>
        <v>-5.2588235294117647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5.2588235294117647</v>
      </c>
      <c r="T83">
        <v>82</v>
      </c>
      <c r="U83" s="87">
        <f>IFERROR(-HLOOKUP($U$1,IEX!$W$2:$BH$98,T83,FALSE),0)</f>
        <v>0</v>
      </c>
      <c r="V83" s="88">
        <f t="shared" si="21"/>
        <v>2.4891764705882347</v>
      </c>
      <c r="W83" s="94"/>
      <c r="X83" s="88">
        <v>0</v>
      </c>
      <c r="Y83" s="88">
        <v>0.2191176470588235</v>
      </c>
      <c r="Z83" s="88">
        <v>0.26294117647058818</v>
      </c>
      <c r="AA83" s="88">
        <v>0.3944117647058823</v>
      </c>
      <c r="AB83" s="88">
        <v>0.876470588235294</v>
      </c>
      <c r="AC83" s="88">
        <v>0.37688235294117645</v>
      </c>
      <c r="AD83" s="88">
        <v>0.35935294117647054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16.456</v>
      </c>
      <c r="C84" s="23"/>
      <c r="D84" s="23"/>
      <c r="E84" s="23"/>
      <c r="F84" s="23"/>
      <c r="G84" s="23"/>
      <c r="H84" s="23"/>
      <c r="I84" s="23"/>
      <c r="J84" s="23">
        <v>5.5846153846153834</v>
      </c>
      <c r="K84" s="25">
        <f t="shared" si="17"/>
        <v>5.5846153846153834</v>
      </c>
      <c r="L84" s="24">
        <f t="shared" si="18"/>
        <v>2.643384615384615</v>
      </c>
      <c r="M84" s="81">
        <f t="shared" si="19"/>
        <v>8.227999999999998</v>
      </c>
      <c r="O84" s="78">
        <f t="shared" si="20"/>
        <v>-5.5846153846153834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5.5846153846153834</v>
      </c>
      <c r="T84">
        <v>83</v>
      </c>
      <c r="U84" s="87">
        <f>IFERROR(-HLOOKUP($U$1,IEX!$W$2:$BH$98,T84,FALSE),0)</f>
        <v>0</v>
      </c>
      <c r="V84" s="88">
        <f t="shared" si="21"/>
        <v>2.643384615384615</v>
      </c>
      <c r="W84" s="94"/>
      <c r="X84" s="88">
        <v>0</v>
      </c>
      <c r="Y84" s="88">
        <v>0.23269230769230767</v>
      </c>
      <c r="Z84" s="88">
        <v>0.27923076923076917</v>
      </c>
      <c r="AA84" s="88">
        <v>0.41884615384615376</v>
      </c>
      <c r="AB84" s="88">
        <v>0.93076923076923068</v>
      </c>
      <c r="AC84" s="88">
        <v>0.40023076923076917</v>
      </c>
      <c r="AD84" s="88">
        <v>0.38161538461538458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18.239999999999998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17.739999999999998</v>
      </c>
      <c r="C86" s="23"/>
      <c r="D86" s="23"/>
      <c r="E86" s="23"/>
      <c r="F86" s="23"/>
      <c r="G86" s="23"/>
      <c r="H86" s="23"/>
      <c r="I86" s="23"/>
      <c r="J86" s="23">
        <v>6.0203619909502253</v>
      </c>
      <c r="K86" s="25">
        <f t="shared" si="17"/>
        <v>6.0203619909502253</v>
      </c>
      <c r="L86" s="24">
        <f t="shared" si="18"/>
        <v>2.849638009049773</v>
      </c>
      <c r="M86" s="81">
        <f t="shared" si="19"/>
        <v>8.8699999999999974</v>
      </c>
      <c r="O86" s="78">
        <f t="shared" si="20"/>
        <v>-6.0203619909502253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6.0203619909502253</v>
      </c>
      <c r="T86">
        <v>85</v>
      </c>
      <c r="U86" s="87">
        <f>IFERROR(-HLOOKUP($U$1,IEX!$W$2:$BH$98,T86,FALSE),0)</f>
        <v>0</v>
      </c>
      <c r="V86" s="88">
        <f t="shared" si="21"/>
        <v>2.849638009049773</v>
      </c>
      <c r="W86" s="94"/>
      <c r="X86" s="88">
        <v>0</v>
      </c>
      <c r="Y86" s="88">
        <v>0.2508484162895927</v>
      </c>
      <c r="Z86" s="88">
        <v>0.30101809954751119</v>
      </c>
      <c r="AA86" s="88">
        <v>0.45152714932126692</v>
      </c>
      <c r="AB86" s="88">
        <v>1.0033936651583708</v>
      </c>
      <c r="AC86" s="88">
        <v>0.43145927601809947</v>
      </c>
      <c r="AD86" s="88">
        <v>0.41139140271493202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18.739999999999998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17.72</v>
      </c>
      <c r="C88" s="23"/>
      <c r="D88" s="23"/>
      <c r="E88" s="23"/>
      <c r="F88" s="23"/>
      <c r="G88" s="23"/>
      <c r="H88" s="23"/>
      <c r="I88" s="23"/>
      <c r="J88" s="23">
        <v>6.0135746606334832</v>
      </c>
      <c r="K88" s="25">
        <f t="shared" si="17"/>
        <v>6.0135746606334832</v>
      </c>
      <c r="L88" s="24">
        <f t="shared" si="18"/>
        <v>2.8464253393665153</v>
      </c>
      <c r="M88" s="81">
        <f t="shared" si="19"/>
        <v>8.86</v>
      </c>
      <c r="O88" s="78">
        <f t="shared" si="20"/>
        <v>-6.0135746606334832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6.0135746606334832</v>
      </c>
      <c r="T88">
        <v>87</v>
      </c>
      <c r="U88" s="87">
        <f>IFERROR(-HLOOKUP($U$1,IEX!$W$2:$BH$98,T88,FALSE),0)</f>
        <v>0</v>
      </c>
      <c r="V88" s="88">
        <f t="shared" si="21"/>
        <v>2.8464253393665153</v>
      </c>
      <c r="W88" s="94"/>
      <c r="X88" s="88">
        <v>0</v>
      </c>
      <c r="Y88" s="88">
        <v>0.25056561085972845</v>
      </c>
      <c r="Z88" s="88">
        <v>0.30067873303167414</v>
      </c>
      <c r="AA88" s="88">
        <v>0.45101809954751126</v>
      </c>
      <c r="AB88" s="88">
        <v>1.0022624434389138</v>
      </c>
      <c r="AC88" s="88">
        <v>0.43097285067873292</v>
      </c>
      <c r="AD88" s="88">
        <v>0.41092760180995469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18.952000000000002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18.643999999999998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18.835999999999999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18.603999999999999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18.795999999999999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18.739999999999998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18.027999999999999</v>
      </c>
      <c r="C95" s="23"/>
      <c r="D95" s="23"/>
      <c r="E95" s="23"/>
      <c r="F95" s="23"/>
      <c r="G95" s="23"/>
      <c r="H95" s="23"/>
      <c r="I95" s="23"/>
      <c r="J95" s="23">
        <v>6.1180995475113118</v>
      </c>
      <c r="K95" s="25">
        <f t="shared" si="17"/>
        <v>6.1180995475113118</v>
      </c>
      <c r="L95" s="24">
        <f t="shared" si="18"/>
        <v>2.8959004524886875</v>
      </c>
      <c r="M95" s="81">
        <f t="shared" si="19"/>
        <v>9.0139999999999993</v>
      </c>
      <c r="O95" s="78">
        <f t="shared" si="20"/>
        <v>-6.1180995475113118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6.1180995475113118</v>
      </c>
      <c r="T95">
        <v>94</v>
      </c>
      <c r="U95" s="87">
        <f>IFERROR(-HLOOKUP($U$1,IEX!$W$2:$BH$98,T95,FALSE),0)</f>
        <v>0</v>
      </c>
      <c r="V95" s="88">
        <f t="shared" si="21"/>
        <v>2.8959004524886875</v>
      </c>
      <c r="W95" s="94"/>
      <c r="X95" s="88">
        <v>0</v>
      </c>
      <c r="Y95" s="88">
        <v>0.25492081447963799</v>
      </c>
      <c r="Z95" s="88">
        <v>0.30590497737556555</v>
      </c>
      <c r="AA95" s="88">
        <v>0.45885746606334832</v>
      </c>
      <c r="AB95" s="88">
        <v>1.019683257918552</v>
      </c>
      <c r="AC95" s="88">
        <v>0.43846380090497727</v>
      </c>
      <c r="AD95" s="88">
        <v>0.41807013574660623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18.527999999999999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19.027999999999999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18.603999999999999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0.39148800000000011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0.13193981023961091</v>
      </c>
      <c r="K99" s="25">
        <f t="shared" si="22"/>
        <v>0.13193981023961091</v>
      </c>
      <c r="L99" s="25">
        <f t="shared" si="22"/>
        <v>6.2451510180082472E-2</v>
      </c>
      <c r="M99" s="85">
        <f t="shared" si="22"/>
        <v>0.19439132041969323</v>
      </c>
      <c r="O99" s="78">
        <f>SUM(O3:O98)/4000</f>
        <v>-0.13193981023961091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0.13193981023961091</v>
      </c>
      <c r="U99" s="89">
        <f t="shared" ref="U99:AK99" si="24">SUM(U3:U98)/4000</f>
        <v>0</v>
      </c>
      <c r="V99" s="89">
        <f t="shared" si="24"/>
        <v>6.2451510180082472E-2</v>
      </c>
      <c r="W99" s="94"/>
      <c r="X99" s="89">
        <f t="shared" si="24"/>
        <v>0</v>
      </c>
      <c r="Y99" s="89">
        <f t="shared" si="24"/>
        <v>5.4974920933171176E-3</v>
      </c>
      <c r="Z99" s="89">
        <f t="shared" si="24"/>
        <v>6.5969905119805427E-3</v>
      </c>
      <c r="AA99" s="89">
        <f t="shared" si="24"/>
        <v>9.8954857679708075E-3</v>
      </c>
      <c r="AB99" s="89">
        <f t="shared" si="24"/>
        <v>2.198996837326847E-2</v>
      </c>
      <c r="AC99" s="89">
        <f t="shared" si="24"/>
        <v>9.4556864005054427E-3</v>
      </c>
      <c r="AD99" s="89">
        <f t="shared" si="24"/>
        <v>9.0158870330400674E-3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2.0299999999999998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0.18</v>
      </c>
      <c r="R3" s="206">
        <v>0.27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2.0299999999999998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0.18</v>
      </c>
      <c r="R4" s="206">
        <v>0.51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2.0299999999999998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0.18</v>
      </c>
      <c r="R5" s="206">
        <v>0.51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2.0299999999999998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0.18</v>
      </c>
      <c r="R6" s="206">
        <v>0.51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2.0299999999999998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0.18</v>
      </c>
      <c r="R7" s="206">
        <v>0.51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2.0299999999999998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0.18</v>
      </c>
      <c r="R8" s="206">
        <v>0.51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2.0299999999999998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0.18</v>
      </c>
      <c r="R9" s="206">
        <v>0.51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2.0299999999999998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0.18</v>
      </c>
      <c r="R10" s="206">
        <v>0.51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2.0299999999999998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0.18</v>
      </c>
      <c r="R11" s="206">
        <v>0.51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2.0299999999999998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0.18</v>
      </c>
      <c r="R12" s="206">
        <v>0.56999999999999995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2.0299999999999998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0.19</v>
      </c>
      <c r="R13" s="206">
        <v>0.56999999999999995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2.0299999999999998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0.19</v>
      </c>
      <c r="R14" s="206">
        <v>0.56999999999999995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2.0299999999999998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0.19</v>
      </c>
      <c r="R15" s="206">
        <v>0.56999999999999995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2.0299999999999998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0.19</v>
      </c>
      <c r="R16" s="206">
        <v>0.56999999999999995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2.0299999999999998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0.19</v>
      </c>
      <c r="R17" s="206">
        <v>0.56999999999999995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2.0299999999999998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0.19</v>
      </c>
      <c r="R18" s="206">
        <v>0.56999999999999995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2.0299999999999998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0.18</v>
      </c>
      <c r="R19" s="206">
        <v>0.54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2.0299999999999998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0.18</v>
      </c>
      <c r="R20" s="206">
        <v>0.42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2.0299999999999998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0.19</v>
      </c>
      <c r="R21" s="206">
        <v>0.42</v>
      </c>
      <c r="S21" s="206">
        <v>0.28999999999999998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1.26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2.0299999999999998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0.19</v>
      </c>
      <c r="R22" s="206">
        <v>0.42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1.26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19.57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2.0299999999999998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2.0299999999999998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2.0299999999999998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2.0299999999999998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2.0299999999999998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2.0299999999999998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2.0299999999999998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1.26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2.0299999999999998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2.0299999999999998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2.0299999999999998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2.0299999999999998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2.0299999999999998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2.0299999999999998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2.0299999999999998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2.0299999999999998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2.0299999999999998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2.0299999999999998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2.0299999999999998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2.0299999999999998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2.0299999999999998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2.0299999999999998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2.0299999999999998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2.0299999999999998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2.0299999999999998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2.0299999999999998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2.0299999999999998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2.0299999999999998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2.0299999999999998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2.0299999999999998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2.0299999999999998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2.0299999999999998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2.0299999999999998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2.0299999999999998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2.0299999999999998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2.0299999999999998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2.0299999999999998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2.0299999999999998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2.0299999999999998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2.0299999999999998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2.0299999999999998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2.0299999999999998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2.0299999999999998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2.0299999999999998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2.0299999999999998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2.0299999999999998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2.0299999999999998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2.0299999999999998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2.0299999999999998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2.0299999999999998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2.0299999999999998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2.0299999999999998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2.0299999999999998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2.0299999999999998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2.0299999999999998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2.0299999999999998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2.0299999999999998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2.0299999999999998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18.66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2.0299999999999998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2.0299999999999998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0.23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2.0299999999999998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2.0299999999999998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2.0299999999999998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0.19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2.0299999999999998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0.19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2.0299999999999998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0.19</v>
      </c>
      <c r="R96" s="206">
        <v>0</v>
      </c>
      <c r="S96" s="206">
        <v>0.18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0.19</v>
      </c>
      <c r="R97" s="206">
        <v>0</v>
      </c>
      <c r="S97" s="206">
        <v>0.18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0.19</v>
      </c>
      <c r="R98" s="206">
        <v>0</v>
      </c>
      <c r="S98" s="206">
        <v>0.18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6.5499999999999985E-3</v>
      </c>
      <c r="L99">
        <f t="shared" si="0"/>
        <v>4.8722500000000016E-2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1.1575000000000001E-3</v>
      </c>
      <c r="R99">
        <f t="shared" si="0"/>
        <v>2.5350000000000008E-3</v>
      </c>
      <c r="S99">
        <f t="shared" si="0"/>
        <v>1.64E-3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4.8169999999999907E-2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0.4459725000000006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32.94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33.57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32.94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21.82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21.45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21.07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20.68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20.27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19.86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19.440000000000001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17.47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16.87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23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22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21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20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15.36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15.81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16.66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17.07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17.47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17.86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17.86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17.86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17.86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17.86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17.86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0.25831749999999998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40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297.18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296.18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295.18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294.18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279.18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279.18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285.18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282.18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282.18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281.18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6.8229500000000005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18.329999999999998</v>
      </c>
      <c r="D3" s="206">
        <v>1.4</v>
      </c>
      <c r="E3" s="206">
        <v>0</v>
      </c>
      <c r="F3" s="206">
        <v>32.479999999999997</v>
      </c>
      <c r="G3" s="206">
        <v>0</v>
      </c>
      <c r="H3" s="206">
        <v>0</v>
      </c>
      <c r="I3" s="206">
        <v>42.92</v>
      </c>
      <c r="J3" s="206">
        <v>0.49</v>
      </c>
      <c r="K3" s="206">
        <v>241.2</v>
      </c>
      <c r="L3" s="206">
        <v>6.56</v>
      </c>
      <c r="M3" s="206">
        <v>2.64</v>
      </c>
      <c r="N3" s="206">
        <v>2.16</v>
      </c>
      <c r="O3" s="206">
        <v>3.04</v>
      </c>
      <c r="P3" s="206">
        <v>1.1299999999999999</v>
      </c>
      <c r="Q3" s="206">
        <v>4.91</v>
      </c>
      <c r="R3" s="206">
        <v>5.33</v>
      </c>
      <c r="S3" s="206">
        <v>5.44</v>
      </c>
      <c r="T3" s="206">
        <v>0.56000000000000005</v>
      </c>
      <c r="U3" s="206">
        <v>2.1800000000000002</v>
      </c>
      <c r="V3" s="206">
        <v>5.04</v>
      </c>
      <c r="W3" s="206">
        <v>15.2</v>
      </c>
      <c r="X3" s="206">
        <v>21.76</v>
      </c>
      <c r="Y3" s="206">
        <v>0</v>
      </c>
      <c r="Z3" s="206">
        <v>6.94</v>
      </c>
      <c r="AA3" s="206">
        <v>1.67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18.329999999999998</v>
      </c>
      <c r="D4" s="206">
        <v>1.4</v>
      </c>
      <c r="E4" s="206">
        <v>0</v>
      </c>
      <c r="F4" s="206">
        <v>32.479999999999997</v>
      </c>
      <c r="G4" s="206">
        <v>0</v>
      </c>
      <c r="H4" s="206">
        <v>0</v>
      </c>
      <c r="I4" s="206">
        <v>42.92</v>
      </c>
      <c r="J4" s="206">
        <v>0.49</v>
      </c>
      <c r="K4" s="206">
        <v>241.2</v>
      </c>
      <c r="L4" s="206">
        <v>6.56</v>
      </c>
      <c r="M4" s="206">
        <v>2.64</v>
      </c>
      <c r="N4" s="206">
        <v>2.16</v>
      </c>
      <c r="O4" s="206">
        <v>3.04</v>
      </c>
      <c r="P4" s="206">
        <v>1.1299999999999999</v>
      </c>
      <c r="Q4" s="206">
        <v>4.91</v>
      </c>
      <c r="R4" s="206">
        <v>10.01</v>
      </c>
      <c r="S4" s="206">
        <v>5.44</v>
      </c>
      <c r="T4" s="206">
        <v>0.56000000000000005</v>
      </c>
      <c r="U4" s="206">
        <v>2.1800000000000002</v>
      </c>
      <c r="V4" s="206">
        <v>6.26</v>
      </c>
      <c r="W4" s="206">
        <v>15.21</v>
      </c>
      <c r="X4" s="206">
        <v>28.82</v>
      </c>
      <c r="Y4" s="206">
        <v>0</v>
      </c>
      <c r="Z4" s="206">
        <v>6.94</v>
      </c>
      <c r="AA4" s="206">
        <v>20.46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18.329999999999998</v>
      </c>
      <c r="D5" s="206">
        <v>1.4</v>
      </c>
      <c r="E5" s="206">
        <v>0</v>
      </c>
      <c r="F5" s="206">
        <v>32.479999999999997</v>
      </c>
      <c r="G5" s="206">
        <v>0</v>
      </c>
      <c r="H5" s="206">
        <v>0</v>
      </c>
      <c r="I5" s="206">
        <v>42.92</v>
      </c>
      <c r="J5" s="206">
        <v>0.49</v>
      </c>
      <c r="K5" s="206">
        <v>241.2</v>
      </c>
      <c r="L5" s="206">
        <v>6.56</v>
      </c>
      <c r="M5" s="206">
        <v>2.64</v>
      </c>
      <c r="N5" s="206">
        <v>2.16</v>
      </c>
      <c r="O5" s="206">
        <v>3.04</v>
      </c>
      <c r="P5" s="206">
        <v>1.1299999999999999</v>
      </c>
      <c r="Q5" s="206">
        <v>4.91</v>
      </c>
      <c r="R5" s="206">
        <v>10.01</v>
      </c>
      <c r="S5" s="206">
        <v>5.44</v>
      </c>
      <c r="T5" s="206">
        <v>0.56000000000000005</v>
      </c>
      <c r="U5" s="206">
        <v>2.1800000000000002</v>
      </c>
      <c r="V5" s="206">
        <v>6.26</v>
      </c>
      <c r="W5" s="206">
        <v>15.21</v>
      </c>
      <c r="X5" s="206">
        <v>28.82</v>
      </c>
      <c r="Y5" s="206">
        <v>0</v>
      </c>
      <c r="Z5" s="206">
        <v>32.35</v>
      </c>
      <c r="AA5" s="206">
        <v>20.46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18.329999999999998</v>
      </c>
      <c r="D6" s="206">
        <v>1.4</v>
      </c>
      <c r="E6" s="206">
        <v>0</v>
      </c>
      <c r="F6" s="206">
        <v>32.479999999999997</v>
      </c>
      <c r="G6" s="206">
        <v>0</v>
      </c>
      <c r="H6" s="206">
        <v>0</v>
      </c>
      <c r="I6" s="206">
        <v>42.92</v>
      </c>
      <c r="J6" s="206">
        <v>0.49</v>
      </c>
      <c r="K6" s="206">
        <v>241.2</v>
      </c>
      <c r="L6" s="206">
        <v>6.56</v>
      </c>
      <c r="M6" s="206">
        <v>2.64</v>
      </c>
      <c r="N6" s="206">
        <v>2.16</v>
      </c>
      <c r="O6" s="206">
        <v>3.04</v>
      </c>
      <c r="P6" s="206">
        <v>1.1299999999999999</v>
      </c>
      <c r="Q6" s="206">
        <v>4.91</v>
      </c>
      <c r="R6" s="206">
        <v>10.01</v>
      </c>
      <c r="S6" s="206">
        <v>5.44</v>
      </c>
      <c r="T6" s="206">
        <v>0.56000000000000005</v>
      </c>
      <c r="U6" s="206">
        <v>2.1800000000000002</v>
      </c>
      <c r="V6" s="206">
        <v>6.26</v>
      </c>
      <c r="W6" s="206">
        <v>15.21</v>
      </c>
      <c r="X6" s="206">
        <v>28.82</v>
      </c>
      <c r="Y6" s="206">
        <v>0</v>
      </c>
      <c r="Z6" s="206">
        <v>34.25</v>
      </c>
      <c r="AA6" s="206">
        <v>20.46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18.329999999999998</v>
      </c>
      <c r="D7" s="206">
        <v>1.4</v>
      </c>
      <c r="E7" s="206">
        <v>0</v>
      </c>
      <c r="F7" s="206">
        <v>32.479999999999997</v>
      </c>
      <c r="G7" s="206">
        <v>0</v>
      </c>
      <c r="H7" s="206">
        <v>0</v>
      </c>
      <c r="I7" s="206">
        <v>42.92</v>
      </c>
      <c r="J7" s="206">
        <v>0.49</v>
      </c>
      <c r="K7" s="206">
        <v>241.2</v>
      </c>
      <c r="L7" s="206">
        <v>6.56</v>
      </c>
      <c r="M7" s="206">
        <v>2.64</v>
      </c>
      <c r="N7" s="206">
        <v>2.16</v>
      </c>
      <c r="O7" s="206">
        <v>3.04</v>
      </c>
      <c r="P7" s="206">
        <v>1.1299999999999999</v>
      </c>
      <c r="Q7" s="206">
        <v>4.99</v>
      </c>
      <c r="R7" s="206">
        <v>10.01</v>
      </c>
      <c r="S7" s="206">
        <v>5.64</v>
      </c>
      <c r="T7" s="206">
        <v>0.56000000000000005</v>
      </c>
      <c r="U7" s="206">
        <v>2.1800000000000002</v>
      </c>
      <c r="V7" s="206">
        <v>6.26</v>
      </c>
      <c r="W7" s="206">
        <v>15.21</v>
      </c>
      <c r="X7" s="206">
        <v>28.82</v>
      </c>
      <c r="Y7" s="206">
        <v>0</v>
      </c>
      <c r="Z7" s="206">
        <v>38.049999999999997</v>
      </c>
      <c r="AA7" s="206">
        <v>20.46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18.329999999999998</v>
      </c>
      <c r="D8" s="206">
        <v>1.4</v>
      </c>
      <c r="E8" s="206">
        <v>0</v>
      </c>
      <c r="F8" s="206">
        <v>32.479999999999997</v>
      </c>
      <c r="G8" s="206">
        <v>0</v>
      </c>
      <c r="H8" s="206">
        <v>0</v>
      </c>
      <c r="I8" s="206">
        <v>42.92</v>
      </c>
      <c r="J8" s="206">
        <v>0.49</v>
      </c>
      <c r="K8" s="206">
        <v>241.2</v>
      </c>
      <c r="L8" s="206">
        <v>6.56</v>
      </c>
      <c r="M8" s="206">
        <v>2.64</v>
      </c>
      <c r="N8" s="206">
        <v>2.16</v>
      </c>
      <c r="O8" s="206">
        <v>3.04</v>
      </c>
      <c r="P8" s="206">
        <v>1.1299999999999999</v>
      </c>
      <c r="Q8" s="206">
        <v>4.99</v>
      </c>
      <c r="R8" s="206">
        <v>10.01</v>
      </c>
      <c r="S8" s="206">
        <v>5.64</v>
      </c>
      <c r="T8" s="206">
        <v>0.56000000000000005</v>
      </c>
      <c r="U8" s="206">
        <v>2.1800000000000002</v>
      </c>
      <c r="V8" s="206">
        <v>6.26</v>
      </c>
      <c r="W8" s="206">
        <v>15.21</v>
      </c>
      <c r="X8" s="206">
        <v>28.82</v>
      </c>
      <c r="Y8" s="206">
        <v>0</v>
      </c>
      <c r="Z8" s="206">
        <v>43.75</v>
      </c>
      <c r="AA8" s="206">
        <v>20.46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18.329999999999998</v>
      </c>
      <c r="D9" s="206">
        <v>1.4</v>
      </c>
      <c r="E9" s="206">
        <v>0</v>
      </c>
      <c r="F9" s="206">
        <v>32.479999999999997</v>
      </c>
      <c r="G9" s="206">
        <v>0</v>
      </c>
      <c r="H9" s="206">
        <v>0</v>
      </c>
      <c r="I9" s="206">
        <v>42.92</v>
      </c>
      <c r="J9" s="206">
        <v>0.49</v>
      </c>
      <c r="K9" s="206">
        <v>241.2</v>
      </c>
      <c r="L9" s="206">
        <v>6.56</v>
      </c>
      <c r="M9" s="206">
        <v>2.64</v>
      </c>
      <c r="N9" s="206">
        <v>2.16</v>
      </c>
      <c r="O9" s="206">
        <v>3.04</v>
      </c>
      <c r="P9" s="206">
        <v>1.1299999999999999</v>
      </c>
      <c r="Q9" s="206">
        <v>4.99</v>
      </c>
      <c r="R9" s="206">
        <v>10.01</v>
      </c>
      <c r="S9" s="206">
        <v>5.64</v>
      </c>
      <c r="T9" s="206">
        <v>0.56000000000000005</v>
      </c>
      <c r="U9" s="206">
        <v>2.1800000000000002</v>
      </c>
      <c r="V9" s="206">
        <v>6.26</v>
      </c>
      <c r="W9" s="206">
        <v>15.59</v>
      </c>
      <c r="X9" s="206">
        <v>28.82</v>
      </c>
      <c r="Y9" s="206">
        <v>0</v>
      </c>
      <c r="Z9" s="206">
        <v>62.5</v>
      </c>
      <c r="AA9" s="206">
        <v>20.46</v>
      </c>
      <c r="AB9" s="206">
        <v>0</v>
      </c>
      <c r="AC9" s="206">
        <v>18.739999999999998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18.329999999999998</v>
      </c>
      <c r="D10" s="206">
        <v>1.4</v>
      </c>
      <c r="E10" s="206">
        <v>0</v>
      </c>
      <c r="F10" s="206">
        <v>32.479999999999997</v>
      </c>
      <c r="G10" s="206">
        <v>0</v>
      </c>
      <c r="H10" s="206">
        <v>0</v>
      </c>
      <c r="I10" s="206">
        <v>42.92</v>
      </c>
      <c r="J10" s="206">
        <v>0.49</v>
      </c>
      <c r="K10" s="206">
        <v>241.2</v>
      </c>
      <c r="L10" s="206">
        <v>6.56</v>
      </c>
      <c r="M10" s="206">
        <v>2.64</v>
      </c>
      <c r="N10" s="206">
        <v>2.16</v>
      </c>
      <c r="O10" s="206">
        <v>3.04</v>
      </c>
      <c r="P10" s="206">
        <v>1.1299999999999999</v>
      </c>
      <c r="Q10" s="206">
        <v>4.99</v>
      </c>
      <c r="R10" s="206">
        <v>10.01</v>
      </c>
      <c r="S10" s="206">
        <v>5.64</v>
      </c>
      <c r="T10" s="206">
        <v>0.56000000000000005</v>
      </c>
      <c r="U10" s="206">
        <v>2.1800000000000002</v>
      </c>
      <c r="V10" s="206">
        <v>6.26</v>
      </c>
      <c r="W10" s="206">
        <v>15.59</v>
      </c>
      <c r="X10" s="206">
        <v>28.82</v>
      </c>
      <c r="Y10" s="206">
        <v>0</v>
      </c>
      <c r="Z10" s="206">
        <v>62.5</v>
      </c>
      <c r="AA10" s="206">
        <v>20.46</v>
      </c>
      <c r="AB10" s="206">
        <v>0</v>
      </c>
      <c r="AC10" s="206">
        <v>18.739999999999998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18.420000000000002</v>
      </c>
      <c r="D11" s="206">
        <v>1.4</v>
      </c>
      <c r="E11" s="206">
        <v>0</v>
      </c>
      <c r="F11" s="206">
        <v>32.479999999999997</v>
      </c>
      <c r="G11" s="206">
        <v>0</v>
      </c>
      <c r="H11" s="206">
        <v>0</v>
      </c>
      <c r="I11" s="206">
        <v>42.92</v>
      </c>
      <c r="J11" s="206">
        <v>0.49</v>
      </c>
      <c r="K11" s="206">
        <v>241.2</v>
      </c>
      <c r="L11" s="206">
        <v>6.56</v>
      </c>
      <c r="M11" s="206">
        <v>2.64</v>
      </c>
      <c r="N11" s="206">
        <v>2.16</v>
      </c>
      <c r="O11" s="206">
        <v>3.04</v>
      </c>
      <c r="P11" s="206">
        <v>1.1299999999999999</v>
      </c>
      <c r="Q11" s="206">
        <v>4.99</v>
      </c>
      <c r="R11" s="206">
        <v>10.01</v>
      </c>
      <c r="S11" s="206">
        <v>5.64</v>
      </c>
      <c r="T11" s="206">
        <v>0.56000000000000005</v>
      </c>
      <c r="U11" s="206">
        <v>2.1800000000000002</v>
      </c>
      <c r="V11" s="206">
        <v>6.26</v>
      </c>
      <c r="W11" s="206">
        <v>15.59</v>
      </c>
      <c r="X11" s="206">
        <v>28.82</v>
      </c>
      <c r="Y11" s="206">
        <v>0</v>
      </c>
      <c r="Z11" s="206">
        <v>62.5</v>
      </c>
      <c r="AA11" s="206">
        <v>20.46</v>
      </c>
      <c r="AB11" s="206">
        <v>0</v>
      </c>
      <c r="AC11" s="206">
        <v>18.739999999999998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18.420000000000002</v>
      </c>
      <c r="D12" s="206">
        <v>1.4</v>
      </c>
      <c r="E12" s="206">
        <v>0</v>
      </c>
      <c r="F12" s="206">
        <v>32.479999999999997</v>
      </c>
      <c r="G12" s="206">
        <v>0</v>
      </c>
      <c r="H12" s="206">
        <v>0</v>
      </c>
      <c r="I12" s="206">
        <v>42.92</v>
      </c>
      <c r="J12" s="206">
        <v>0.49</v>
      </c>
      <c r="K12" s="206">
        <v>241.2</v>
      </c>
      <c r="L12" s="206">
        <v>6.56</v>
      </c>
      <c r="M12" s="206">
        <v>2.64</v>
      </c>
      <c r="N12" s="206">
        <v>2.16</v>
      </c>
      <c r="O12" s="206">
        <v>3.04</v>
      </c>
      <c r="P12" s="206">
        <v>1.1299999999999999</v>
      </c>
      <c r="Q12" s="206">
        <v>4.99</v>
      </c>
      <c r="R12" s="206">
        <v>9.0399999999999991</v>
      </c>
      <c r="S12" s="206">
        <v>5.64</v>
      </c>
      <c r="T12" s="206">
        <v>0.56000000000000005</v>
      </c>
      <c r="U12" s="206">
        <v>2.1800000000000002</v>
      </c>
      <c r="V12" s="206">
        <v>6.26</v>
      </c>
      <c r="W12" s="206">
        <v>15.59</v>
      </c>
      <c r="X12" s="206">
        <v>28.82</v>
      </c>
      <c r="Y12" s="206">
        <v>0</v>
      </c>
      <c r="Z12" s="206">
        <v>62.5</v>
      </c>
      <c r="AA12" s="206">
        <v>20.46</v>
      </c>
      <c r="AB12" s="206">
        <v>0</v>
      </c>
      <c r="AC12" s="206">
        <v>18.739999999999998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18.420000000000002</v>
      </c>
      <c r="D13" s="206">
        <v>1.4</v>
      </c>
      <c r="E13" s="206">
        <v>0</v>
      </c>
      <c r="F13" s="206">
        <v>32.479999999999997</v>
      </c>
      <c r="G13" s="206">
        <v>0</v>
      </c>
      <c r="H13" s="206">
        <v>0</v>
      </c>
      <c r="I13" s="206">
        <v>42.92</v>
      </c>
      <c r="J13" s="206">
        <v>0.49</v>
      </c>
      <c r="K13" s="206">
        <v>241.2</v>
      </c>
      <c r="L13" s="206">
        <v>6.56</v>
      </c>
      <c r="M13" s="206">
        <v>2.64</v>
      </c>
      <c r="N13" s="206">
        <v>2.16</v>
      </c>
      <c r="O13" s="206">
        <v>3.04</v>
      </c>
      <c r="P13" s="206">
        <v>1.1299999999999999</v>
      </c>
      <c r="Q13" s="206">
        <v>4.5999999999999996</v>
      </c>
      <c r="R13" s="206">
        <v>9.0399999999999991</v>
      </c>
      <c r="S13" s="206">
        <v>5.64</v>
      </c>
      <c r="T13" s="206">
        <v>0.56000000000000005</v>
      </c>
      <c r="U13" s="206">
        <v>2.1800000000000002</v>
      </c>
      <c r="V13" s="206">
        <v>6.26</v>
      </c>
      <c r="W13" s="206">
        <v>15.59</v>
      </c>
      <c r="X13" s="206">
        <v>28.82</v>
      </c>
      <c r="Y13" s="206">
        <v>0</v>
      </c>
      <c r="Z13" s="206">
        <v>62.5</v>
      </c>
      <c r="AA13" s="206">
        <v>20.46</v>
      </c>
      <c r="AB13" s="206">
        <v>0</v>
      </c>
      <c r="AC13" s="206">
        <v>18.739999999999998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18.420000000000002</v>
      </c>
      <c r="D14" s="206">
        <v>1.4</v>
      </c>
      <c r="E14" s="206">
        <v>0</v>
      </c>
      <c r="F14" s="206">
        <v>32.479999999999997</v>
      </c>
      <c r="G14" s="206">
        <v>0</v>
      </c>
      <c r="H14" s="206">
        <v>0</v>
      </c>
      <c r="I14" s="206">
        <v>42.92</v>
      </c>
      <c r="J14" s="206">
        <v>0.49</v>
      </c>
      <c r="K14" s="206">
        <v>241.2</v>
      </c>
      <c r="L14" s="206">
        <v>6.56</v>
      </c>
      <c r="M14" s="206">
        <v>2.64</v>
      </c>
      <c r="N14" s="206">
        <v>2.16</v>
      </c>
      <c r="O14" s="206">
        <v>3.04</v>
      </c>
      <c r="P14" s="206">
        <v>1.1299999999999999</v>
      </c>
      <c r="Q14" s="206">
        <v>4.5999999999999996</v>
      </c>
      <c r="R14" s="206">
        <v>9.0399999999999991</v>
      </c>
      <c r="S14" s="206">
        <v>5.64</v>
      </c>
      <c r="T14" s="206">
        <v>0.56000000000000005</v>
      </c>
      <c r="U14" s="206">
        <v>2.1800000000000002</v>
      </c>
      <c r="V14" s="206">
        <v>6.26</v>
      </c>
      <c r="W14" s="206">
        <v>15.59</v>
      </c>
      <c r="X14" s="206">
        <v>28.82</v>
      </c>
      <c r="Y14" s="206">
        <v>0</v>
      </c>
      <c r="Z14" s="206">
        <v>62.5</v>
      </c>
      <c r="AA14" s="206">
        <v>20.46</v>
      </c>
      <c r="AB14" s="206">
        <v>0</v>
      </c>
      <c r="AC14" s="206">
        <v>19.73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18.61</v>
      </c>
      <c r="D15" s="206">
        <v>1.4</v>
      </c>
      <c r="E15" s="206">
        <v>0</v>
      </c>
      <c r="F15" s="206">
        <v>32.479999999999997</v>
      </c>
      <c r="G15" s="206">
        <v>0</v>
      </c>
      <c r="H15" s="206">
        <v>0</v>
      </c>
      <c r="I15" s="206">
        <v>42.92</v>
      </c>
      <c r="J15" s="206">
        <v>0.49</v>
      </c>
      <c r="K15" s="206">
        <v>241.2</v>
      </c>
      <c r="L15" s="206">
        <v>6.56</v>
      </c>
      <c r="M15" s="206">
        <v>2.64</v>
      </c>
      <c r="N15" s="206">
        <v>2.16</v>
      </c>
      <c r="O15" s="206">
        <v>3.04</v>
      </c>
      <c r="P15" s="206">
        <v>1.1299999999999999</v>
      </c>
      <c r="Q15" s="206">
        <v>4.5999999999999996</v>
      </c>
      <c r="R15" s="206">
        <v>9.0399999999999991</v>
      </c>
      <c r="S15" s="206">
        <v>5.64</v>
      </c>
      <c r="T15" s="206">
        <v>0.56000000000000005</v>
      </c>
      <c r="U15" s="206">
        <v>2.11</v>
      </c>
      <c r="V15" s="206">
        <v>6.26</v>
      </c>
      <c r="W15" s="206">
        <v>15.59</v>
      </c>
      <c r="X15" s="206">
        <v>28.82</v>
      </c>
      <c r="Y15" s="206">
        <v>0</v>
      </c>
      <c r="Z15" s="206">
        <v>62.5</v>
      </c>
      <c r="AA15" s="206">
        <v>20.46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18.61</v>
      </c>
      <c r="D16" s="206">
        <v>1.4</v>
      </c>
      <c r="E16" s="206">
        <v>0</v>
      </c>
      <c r="F16" s="206">
        <v>32.479999999999997</v>
      </c>
      <c r="G16" s="206">
        <v>0</v>
      </c>
      <c r="H16" s="206">
        <v>0</v>
      </c>
      <c r="I16" s="206">
        <v>42.92</v>
      </c>
      <c r="J16" s="206">
        <v>0.49</v>
      </c>
      <c r="K16" s="206">
        <v>241.2</v>
      </c>
      <c r="L16" s="206">
        <v>6.56</v>
      </c>
      <c r="M16" s="206">
        <v>2.64</v>
      </c>
      <c r="N16" s="206">
        <v>2.16</v>
      </c>
      <c r="O16" s="206">
        <v>3.04</v>
      </c>
      <c r="P16" s="206">
        <v>1.1299999999999999</v>
      </c>
      <c r="Q16" s="206">
        <v>4.5999999999999996</v>
      </c>
      <c r="R16" s="206">
        <v>9.0399999999999991</v>
      </c>
      <c r="S16" s="206">
        <v>5.64</v>
      </c>
      <c r="T16" s="206">
        <v>0.56000000000000005</v>
      </c>
      <c r="U16" s="206">
        <v>2.04</v>
      </c>
      <c r="V16" s="206">
        <v>6.26</v>
      </c>
      <c r="W16" s="206">
        <v>15.59</v>
      </c>
      <c r="X16" s="206">
        <v>28.82</v>
      </c>
      <c r="Y16" s="206">
        <v>0</v>
      </c>
      <c r="Z16" s="206">
        <v>62.5</v>
      </c>
      <c r="AA16" s="206">
        <v>20.46</v>
      </c>
      <c r="AB16" s="206">
        <v>0</v>
      </c>
      <c r="AC16" s="206">
        <v>19.73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18.61</v>
      </c>
      <c r="D17" s="206">
        <v>1.4</v>
      </c>
      <c r="E17" s="206">
        <v>0</v>
      </c>
      <c r="F17" s="206">
        <v>32.479999999999997</v>
      </c>
      <c r="G17" s="206">
        <v>0</v>
      </c>
      <c r="H17" s="206">
        <v>0</v>
      </c>
      <c r="I17" s="206">
        <v>42.92</v>
      </c>
      <c r="J17" s="206">
        <v>0.49</v>
      </c>
      <c r="K17" s="206">
        <v>241.2</v>
      </c>
      <c r="L17" s="206">
        <v>6.56</v>
      </c>
      <c r="M17" s="206">
        <v>2.64</v>
      </c>
      <c r="N17" s="206">
        <v>2.16</v>
      </c>
      <c r="O17" s="206">
        <v>3.04</v>
      </c>
      <c r="P17" s="206">
        <v>1.1299999999999999</v>
      </c>
      <c r="Q17" s="206">
        <v>4.5999999999999996</v>
      </c>
      <c r="R17" s="206">
        <v>9.0399999999999991</v>
      </c>
      <c r="S17" s="206">
        <v>5.64</v>
      </c>
      <c r="T17" s="206">
        <v>0.56000000000000005</v>
      </c>
      <c r="U17" s="206">
        <v>1.97</v>
      </c>
      <c r="V17" s="206">
        <v>6.26</v>
      </c>
      <c r="W17" s="206">
        <v>15.59</v>
      </c>
      <c r="X17" s="206">
        <v>28.82</v>
      </c>
      <c r="Y17" s="206">
        <v>0</v>
      </c>
      <c r="Z17" s="206">
        <v>62.5</v>
      </c>
      <c r="AA17" s="206">
        <v>20.46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18.61</v>
      </c>
      <c r="D18" s="206">
        <v>1.4</v>
      </c>
      <c r="E18" s="206">
        <v>0</v>
      </c>
      <c r="F18" s="206">
        <v>32.479999999999997</v>
      </c>
      <c r="G18" s="206">
        <v>0</v>
      </c>
      <c r="H18" s="206">
        <v>0</v>
      </c>
      <c r="I18" s="206">
        <v>42.92</v>
      </c>
      <c r="J18" s="206">
        <v>0.49</v>
      </c>
      <c r="K18" s="206">
        <v>241.2</v>
      </c>
      <c r="L18" s="206">
        <v>6.56</v>
      </c>
      <c r="M18" s="206">
        <v>2.64</v>
      </c>
      <c r="N18" s="206">
        <v>2.16</v>
      </c>
      <c r="O18" s="206">
        <v>3.04</v>
      </c>
      <c r="P18" s="206">
        <v>1.1299999999999999</v>
      </c>
      <c r="Q18" s="206">
        <v>4.5999999999999996</v>
      </c>
      <c r="R18" s="206">
        <v>9.0399999999999991</v>
      </c>
      <c r="S18" s="206">
        <v>5.64</v>
      </c>
      <c r="T18" s="206">
        <v>0.56000000000000005</v>
      </c>
      <c r="U18" s="206">
        <v>1.91</v>
      </c>
      <c r="V18" s="206">
        <v>6.26</v>
      </c>
      <c r="W18" s="206">
        <v>15.59</v>
      </c>
      <c r="X18" s="206">
        <v>28.82</v>
      </c>
      <c r="Y18" s="206">
        <v>0</v>
      </c>
      <c r="Z18" s="206">
        <v>62.5</v>
      </c>
      <c r="AA18" s="206">
        <v>20.46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18.61</v>
      </c>
      <c r="D19" s="206">
        <v>1.4</v>
      </c>
      <c r="E19" s="206">
        <v>0</v>
      </c>
      <c r="F19" s="206">
        <v>32.479999999999997</v>
      </c>
      <c r="G19" s="206">
        <v>0</v>
      </c>
      <c r="H19" s="206">
        <v>0</v>
      </c>
      <c r="I19" s="206">
        <v>42.92</v>
      </c>
      <c r="J19" s="206">
        <v>0.49</v>
      </c>
      <c r="K19" s="206">
        <v>241.2</v>
      </c>
      <c r="L19" s="206">
        <v>6.56</v>
      </c>
      <c r="M19" s="206">
        <v>2.64</v>
      </c>
      <c r="N19" s="206">
        <v>2.16</v>
      </c>
      <c r="O19" s="206">
        <v>3.04</v>
      </c>
      <c r="P19" s="206">
        <v>1.1299999999999999</v>
      </c>
      <c r="Q19" s="206">
        <v>4.99</v>
      </c>
      <c r="R19" s="206">
        <v>9.42</v>
      </c>
      <c r="S19" s="206">
        <v>5.75</v>
      </c>
      <c r="T19" s="206">
        <v>0.56000000000000005</v>
      </c>
      <c r="U19" s="206">
        <v>1.74</v>
      </c>
      <c r="V19" s="206">
        <v>6.26</v>
      </c>
      <c r="W19" s="206">
        <v>15.59</v>
      </c>
      <c r="X19" s="206">
        <v>28.82</v>
      </c>
      <c r="Y19" s="206">
        <v>0</v>
      </c>
      <c r="Z19" s="206">
        <v>62.5</v>
      </c>
      <c r="AA19" s="206">
        <v>20.46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18.61</v>
      </c>
      <c r="D20" s="206">
        <v>1.4</v>
      </c>
      <c r="E20" s="206">
        <v>0</v>
      </c>
      <c r="F20" s="206">
        <v>32.479999999999997</v>
      </c>
      <c r="G20" s="206">
        <v>0</v>
      </c>
      <c r="H20" s="206">
        <v>0</v>
      </c>
      <c r="I20" s="206">
        <v>42.92</v>
      </c>
      <c r="J20" s="206">
        <v>0.49</v>
      </c>
      <c r="K20" s="206">
        <v>241.2</v>
      </c>
      <c r="L20" s="206">
        <v>6.56</v>
      </c>
      <c r="M20" s="206">
        <v>2.64</v>
      </c>
      <c r="N20" s="206">
        <v>2.16</v>
      </c>
      <c r="O20" s="206">
        <v>3.04</v>
      </c>
      <c r="P20" s="206">
        <v>1.1299999999999999</v>
      </c>
      <c r="Q20" s="206">
        <v>4.99</v>
      </c>
      <c r="R20" s="206">
        <v>10.33</v>
      </c>
      <c r="S20" s="206">
        <v>5.75</v>
      </c>
      <c r="T20" s="206">
        <v>0.56000000000000005</v>
      </c>
      <c r="U20" s="206">
        <v>1.74</v>
      </c>
      <c r="V20" s="206">
        <v>6.26</v>
      </c>
      <c r="W20" s="206">
        <v>15.59</v>
      </c>
      <c r="X20" s="206">
        <v>28.82</v>
      </c>
      <c r="Y20" s="206">
        <v>0</v>
      </c>
      <c r="Z20" s="206">
        <v>62.5</v>
      </c>
      <c r="AA20" s="206">
        <v>20.46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18.61</v>
      </c>
      <c r="D21" s="206">
        <v>1.4</v>
      </c>
      <c r="E21" s="206">
        <v>0</v>
      </c>
      <c r="F21" s="206">
        <v>32.479999999999997</v>
      </c>
      <c r="G21" s="206">
        <v>0</v>
      </c>
      <c r="H21" s="206">
        <v>0</v>
      </c>
      <c r="I21" s="206">
        <v>42.92</v>
      </c>
      <c r="J21" s="206">
        <v>0.49</v>
      </c>
      <c r="K21" s="206">
        <v>241.2</v>
      </c>
      <c r="L21" s="206">
        <v>6.56</v>
      </c>
      <c r="M21" s="206">
        <v>2.64</v>
      </c>
      <c r="N21" s="206">
        <v>2.16</v>
      </c>
      <c r="O21" s="206">
        <v>3.04</v>
      </c>
      <c r="P21" s="206">
        <v>1.1299999999999999</v>
      </c>
      <c r="Q21" s="206">
        <v>4.5999999999999996</v>
      </c>
      <c r="R21" s="206">
        <v>10.33</v>
      </c>
      <c r="S21" s="206">
        <v>5.75</v>
      </c>
      <c r="T21" s="206">
        <v>0.56000000000000005</v>
      </c>
      <c r="U21" s="206">
        <v>1.74</v>
      </c>
      <c r="V21" s="206">
        <v>6.26</v>
      </c>
      <c r="W21" s="206">
        <v>15.59</v>
      </c>
      <c r="X21" s="206">
        <v>28.82</v>
      </c>
      <c r="Y21" s="206">
        <v>0</v>
      </c>
      <c r="Z21" s="206">
        <v>62.5</v>
      </c>
      <c r="AA21" s="206">
        <v>20.46</v>
      </c>
      <c r="AB21" s="206">
        <v>0</v>
      </c>
      <c r="AC21" s="206">
        <v>25.73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18.61</v>
      </c>
      <c r="D22" s="206">
        <v>1.4</v>
      </c>
      <c r="E22" s="206">
        <v>0</v>
      </c>
      <c r="F22" s="206">
        <v>32.479999999999997</v>
      </c>
      <c r="G22" s="206">
        <v>0</v>
      </c>
      <c r="H22" s="206">
        <v>0</v>
      </c>
      <c r="I22" s="206">
        <v>42.92</v>
      </c>
      <c r="J22" s="206">
        <v>0.49</v>
      </c>
      <c r="K22" s="206">
        <v>241.2</v>
      </c>
      <c r="L22" s="206">
        <v>6.57</v>
      </c>
      <c r="M22" s="206">
        <v>2.64</v>
      </c>
      <c r="N22" s="206">
        <v>2.16</v>
      </c>
      <c r="O22" s="206">
        <v>3.04</v>
      </c>
      <c r="P22" s="206">
        <v>1.1299999999999999</v>
      </c>
      <c r="Q22" s="206">
        <v>4.5999999999999996</v>
      </c>
      <c r="R22" s="206">
        <v>10.33</v>
      </c>
      <c r="S22" s="206">
        <v>5.92</v>
      </c>
      <c r="T22" s="206">
        <v>0.56000000000000005</v>
      </c>
      <c r="U22" s="206">
        <v>1.74</v>
      </c>
      <c r="V22" s="206">
        <v>6.26</v>
      </c>
      <c r="W22" s="206">
        <v>15.59</v>
      </c>
      <c r="X22" s="206">
        <v>28.82</v>
      </c>
      <c r="Y22" s="206">
        <v>0</v>
      </c>
      <c r="Z22" s="206">
        <v>62.5</v>
      </c>
      <c r="AA22" s="206">
        <v>20.46</v>
      </c>
      <c r="AB22" s="206">
        <v>0</v>
      </c>
      <c r="AC22" s="206">
        <v>25.73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18.61</v>
      </c>
      <c r="D23" s="206">
        <v>1.4</v>
      </c>
      <c r="E23" s="206">
        <v>0</v>
      </c>
      <c r="F23" s="206">
        <v>32.479999999999997</v>
      </c>
      <c r="G23" s="206">
        <v>0</v>
      </c>
      <c r="H23" s="206">
        <v>0</v>
      </c>
      <c r="I23" s="206">
        <v>42.92</v>
      </c>
      <c r="J23" s="206">
        <v>0.49</v>
      </c>
      <c r="K23" s="206">
        <v>252.56</v>
      </c>
      <c r="L23" s="206">
        <v>6.57</v>
      </c>
      <c r="M23" s="206">
        <v>2.64</v>
      </c>
      <c r="N23" s="206">
        <v>2.16</v>
      </c>
      <c r="O23" s="206">
        <v>3.04</v>
      </c>
      <c r="P23" s="206">
        <v>1.1299999999999999</v>
      </c>
      <c r="Q23" s="206">
        <v>6.6</v>
      </c>
      <c r="R23" s="206">
        <v>11.41</v>
      </c>
      <c r="S23" s="206">
        <v>6.65</v>
      </c>
      <c r="T23" s="206">
        <v>0.56000000000000005</v>
      </c>
      <c r="U23" s="206">
        <v>1.74</v>
      </c>
      <c r="V23" s="206">
        <v>6.26</v>
      </c>
      <c r="W23" s="206">
        <v>16.66</v>
      </c>
      <c r="X23" s="206">
        <v>31.52</v>
      </c>
      <c r="Y23" s="206">
        <v>0</v>
      </c>
      <c r="Z23" s="206">
        <v>62.49</v>
      </c>
      <c r="AA23" s="206">
        <v>20.46</v>
      </c>
      <c r="AB23" s="206">
        <v>0</v>
      </c>
      <c r="AC23" s="206">
        <v>18.739999999999998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18.61</v>
      </c>
      <c r="D24" s="206">
        <v>1.4</v>
      </c>
      <c r="E24" s="206">
        <v>0</v>
      </c>
      <c r="F24" s="206">
        <v>32.479999999999997</v>
      </c>
      <c r="G24" s="206">
        <v>0</v>
      </c>
      <c r="H24" s="206">
        <v>0</v>
      </c>
      <c r="I24" s="206">
        <v>42.92</v>
      </c>
      <c r="J24" s="206">
        <v>0.49</v>
      </c>
      <c r="K24" s="206">
        <v>252.56</v>
      </c>
      <c r="L24" s="206">
        <v>6.57</v>
      </c>
      <c r="M24" s="206">
        <v>2.64</v>
      </c>
      <c r="N24" s="206">
        <v>2.16</v>
      </c>
      <c r="O24" s="206">
        <v>3.04</v>
      </c>
      <c r="P24" s="206">
        <v>1.1299999999999999</v>
      </c>
      <c r="Q24" s="206">
        <v>6.6</v>
      </c>
      <c r="R24" s="206">
        <v>10.67</v>
      </c>
      <c r="S24" s="206">
        <v>6.65</v>
      </c>
      <c r="T24" s="206">
        <v>0.56000000000000005</v>
      </c>
      <c r="U24" s="206">
        <v>1.74</v>
      </c>
      <c r="V24" s="206">
        <v>6.26</v>
      </c>
      <c r="W24" s="206">
        <v>15.59</v>
      </c>
      <c r="X24" s="206">
        <v>28.82</v>
      </c>
      <c r="Y24" s="206">
        <v>0</v>
      </c>
      <c r="Z24" s="206">
        <v>4.8499999999999996</v>
      </c>
      <c r="AA24" s="206">
        <v>20.46</v>
      </c>
      <c r="AB24" s="206">
        <v>0</v>
      </c>
      <c r="AC24" s="206">
        <v>18.739999999999998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18.61</v>
      </c>
      <c r="D25" s="206">
        <v>1.4</v>
      </c>
      <c r="E25" s="206">
        <v>0</v>
      </c>
      <c r="F25" s="206">
        <v>32.479999999999997</v>
      </c>
      <c r="G25" s="206">
        <v>0</v>
      </c>
      <c r="H25" s="206">
        <v>0</v>
      </c>
      <c r="I25" s="206">
        <v>42.92</v>
      </c>
      <c r="J25" s="206">
        <v>0.49</v>
      </c>
      <c r="K25" s="206">
        <v>252.56</v>
      </c>
      <c r="L25" s="206">
        <v>6.57</v>
      </c>
      <c r="M25" s="206">
        <v>2.64</v>
      </c>
      <c r="N25" s="206">
        <v>2.16</v>
      </c>
      <c r="O25" s="206">
        <v>3.04</v>
      </c>
      <c r="P25" s="206">
        <v>1.1299999999999999</v>
      </c>
      <c r="Q25" s="206">
        <v>5.64</v>
      </c>
      <c r="R25" s="206">
        <v>2.79</v>
      </c>
      <c r="S25" s="206">
        <v>6.65</v>
      </c>
      <c r="T25" s="206">
        <v>0.56000000000000005</v>
      </c>
      <c r="U25" s="206">
        <v>1.74</v>
      </c>
      <c r="V25" s="206">
        <v>6.26</v>
      </c>
      <c r="W25" s="206">
        <v>15.63</v>
      </c>
      <c r="X25" s="206">
        <v>20.2</v>
      </c>
      <c r="Y25" s="206">
        <v>0</v>
      </c>
      <c r="Z25" s="206">
        <v>4.8499999999999996</v>
      </c>
      <c r="AA25" s="206">
        <v>1.67</v>
      </c>
      <c r="AB25" s="206">
        <v>0</v>
      </c>
      <c r="AC25" s="206">
        <v>18.739999999999998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18.61</v>
      </c>
      <c r="D26" s="206">
        <v>1.4</v>
      </c>
      <c r="E26" s="206">
        <v>0</v>
      </c>
      <c r="F26" s="206">
        <v>32.479999999999997</v>
      </c>
      <c r="G26" s="206">
        <v>0</v>
      </c>
      <c r="H26" s="206">
        <v>0</v>
      </c>
      <c r="I26" s="206">
        <v>42.92</v>
      </c>
      <c r="J26" s="206">
        <v>0.49</v>
      </c>
      <c r="K26" s="206">
        <v>182.37</v>
      </c>
      <c r="L26" s="206">
        <v>6.57</v>
      </c>
      <c r="M26" s="206">
        <v>2.64</v>
      </c>
      <c r="N26" s="206">
        <v>2.16</v>
      </c>
      <c r="O26" s="206">
        <v>3.04</v>
      </c>
      <c r="P26" s="206">
        <v>1.1299999999999999</v>
      </c>
      <c r="Q26" s="206">
        <v>5.64</v>
      </c>
      <c r="R26" s="206">
        <v>0.77</v>
      </c>
      <c r="S26" s="206">
        <v>6.65</v>
      </c>
      <c r="T26" s="206">
        <v>0.56000000000000005</v>
      </c>
      <c r="U26" s="206">
        <v>1.74</v>
      </c>
      <c r="V26" s="206">
        <v>2.2599999999999998</v>
      </c>
      <c r="W26" s="206">
        <v>1.1100000000000001</v>
      </c>
      <c r="X26" s="206">
        <v>1.82</v>
      </c>
      <c r="Y26" s="206">
        <v>0</v>
      </c>
      <c r="Z26" s="206">
        <v>4.8499999999999996</v>
      </c>
      <c r="AA26" s="206">
        <v>1.67</v>
      </c>
      <c r="AB26" s="206">
        <v>0</v>
      </c>
      <c r="AC26" s="206">
        <v>18.739999999999998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17.670000000000002</v>
      </c>
      <c r="D27" s="206">
        <v>2.34</v>
      </c>
      <c r="E27" s="206">
        <v>0</v>
      </c>
      <c r="F27" s="206">
        <v>21.85</v>
      </c>
      <c r="G27" s="206">
        <v>10.63</v>
      </c>
      <c r="H27" s="206">
        <v>0</v>
      </c>
      <c r="I27" s="206">
        <v>42.92</v>
      </c>
      <c r="J27" s="206">
        <v>0.49</v>
      </c>
      <c r="K27" s="206">
        <v>118.46</v>
      </c>
      <c r="L27" s="206">
        <v>6.57</v>
      </c>
      <c r="M27" s="206">
        <v>2.64</v>
      </c>
      <c r="N27" s="206">
        <v>2.16</v>
      </c>
      <c r="O27" s="206">
        <v>3.04</v>
      </c>
      <c r="P27" s="206">
        <v>1.1299999999999999</v>
      </c>
      <c r="Q27" s="206">
        <v>5.64</v>
      </c>
      <c r="R27" s="206">
        <v>0.77</v>
      </c>
      <c r="S27" s="206">
        <v>6.65</v>
      </c>
      <c r="T27" s="206">
        <v>0.56000000000000005</v>
      </c>
      <c r="U27" s="206">
        <v>1.74</v>
      </c>
      <c r="V27" s="206">
        <v>0.39</v>
      </c>
      <c r="W27" s="206">
        <v>0.84</v>
      </c>
      <c r="X27" s="206">
        <v>1.82</v>
      </c>
      <c r="Y27" s="206">
        <v>0</v>
      </c>
      <c r="Z27" s="206">
        <v>4.8499999999999996</v>
      </c>
      <c r="AA27" s="206">
        <v>1.67</v>
      </c>
      <c r="AB27" s="206">
        <v>0</v>
      </c>
      <c r="AC27" s="206">
        <v>18.739999999999998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16.14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17.670000000000002</v>
      </c>
      <c r="D28" s="206">
        <v>2.34</v>
      </c>
      <c r="E28" s="206">
        <v>0</v>
      </c>
      <c r="F28" s="206">
        <v>21.85</v>
      </c>
      <c r="G28" s="206">
        <v>10.63</v>
      </c>
      <c r="H28" s="206">
        <v>0</v>
      </c>
      <c r="I28" s="206">
        <v>42.92</v>
      </c>
      <c r="J28" s="206">
        <v>0.49</v>
      </c>
      <c r="K28" s="206">
        <v>21.52</v>
      </c>
      <c r="L28" s="206">
        <v>0.87</v>
      </c>
      <c r="M28" s="206">
        <v>2.64</v>
      </c>
      <c r="N28" s="206">
        <v>2.16</v>
      </c>
      <c r="O28" s="206">
        <v>3.04</v>
      </c>
      <c r="P28" s="206">
        <v>1.1299999999999999</v>
      </c>
      <c r="Q28" s="206">
        <v>4.1100000000000003</v>
      </c>
      <c r="R28" s="206">
        <v>0.77</v>
      </c>
      <c r="S28" s="206">
        <v>0.89</v>
      </c>
      <c r="T28" s="206">
        <v>0.56000000000000005</v>
      </c>
      <c r="U28" s="206">
        <v>1.74</v>
      </c>
      <c r="V28" s="206">
        <v>0.26</v>
      </c>
      <c r="W28" s="206">
        <v>0.84</v>
      </c>
      <c r="X28" s="206">
        <v>1.82</v>
      </c>
      <c r="Y28" s="206">
        <v>0</v>
      </c>
      <c r="Z28" s="206">
        <v>4.8499999999999996</v>
      </c>
      <c r="AA28" s="206">
        <v>1.67</v>
      </c>
      <c r="AB28" s="206">
        <v>0</v>
      </c>
      <c r="AC28" s="206">
        <v>18.739999999999998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17.670000000000002</v>
      </c>
      <c r="D29" s="206">
        <v>2.34</v>
      </c>
      <c r="E29" s="206">
        <v>0</v>
      </c>
      <c r="F29" s="206">
        <v>21.85</v>
      </c>
      <c r="G29" s="206">
        <v>10.63</v>
      </c>
      <c r="H29" s="206">
        <v>0</v>
      </c>
      <c r="I29" s="206">
        <v>42.92</v>
      </c>
      <c r="J29" s="206">
        <v>0.49</v>
      </c>
      <c r="K29" s="206">
        <v>21.52</v>
      </c>
      <c r="L29" s="206">
        <v>0.82</v>
      </c>
      <c r="M29" s="206">
        <v>2.64</v>
      </c>
      <c r="N29" s="206">
        <v>2.16</v>
      </c>
      <c r="O29" s="206">
        <v>3.04</v>
      </c>
      <c r="P29" s="206">
        <v>1.1299999999999999</v>
      </c>
      <c r="Q29" s="206">
        <v>0.94</v>
      </c>
      <c r="R29" s="206">
        <v>0.77</v>
      </c>
      <c r="S29" s="206">
        <v>0.48</v>
      </c>
      <c r="T29" s="206">
        <v>0.56000000000000005</v>
      </c>
      <c r="U29" s="206">
        <v>1.74</v>
      </c>
      <c r="V29" s="206">
        <v>0.26</v>
      </c>
      <c r="W29" s="206">
        <v>0.56999999999999995</v>
      </c>
      <c r="X29" s="206">
        <v>1.82</v>
      </c>
      <c r="Y29" s="206">
        <v>0</v>
      </c>
      <c r="Z29" s="206">
        <v>4.8499999999999996</v>
      </c>
      <c r="AA29" s="206">
        <v>1.67</v>
      </c>
      <c r="AB29" s="206">
        <v>0</v>
      </c>
      <c r="AC29" s="206">
        <v>18.739999999999998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17.670000000000002</v>
      </c>
      <c r="D30" s="206">
        <v>2.34</v>
      </c>
      <c r="E30" s="206">
        <v>0</v>
      </c>
      <c r="F30" s="206">
        <v>21.85</v>
      </c>
      <c r="G30" s="206">
        <v>10.63</v>
      </c>
      <c r="H30" s="206">
        <v>0</v>
      </c>
      <c r="I30" s="206">
        <v>42.92</v>
      </c>
      <c r="J30" s="206">
        <v>0.49</v>
      </c>
      <c r="K30" s="206">
        <v>21.52</v>
      </c>
      <c r="L30" s="206">
        <v>0.82</v>
      </c>
      <c r="M30" s="206">
        <v>2.64</v>
      </c>
      <c r="N30" s="206">
        <v>2.16</v>
      </c>
      <c r="O30" s="206">
        <v>3.04</v>
      </c>
      <c r="P30" s="206">
        <v>1.1299999999999999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1.74</v>
      </c>
      <c r="V30" s="206">
        <v>0.26</v>
      </c>
      <c r="W30" s="206">
        <v>0.56999999999999995</v>
      </c>
      <c r="X30" s="206">
        <v>1.82</v>
      </c>
      <c r="Y30" s="206">
        <v>0</v>
      </c>
      <c r="Z30" s="206">
        <v>4.8499999999999996</v>
      </c>
      <c r="AA30" s="206">
        <v>1.67</v>
      </c>
      <c r="AB30" s="206">
        <v>0</v>
      </c>
      <c r="AC30" s="206">
        <v>18.739999999999998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17.670000000000002</v>
      </c>
      <c r="D31" s="206">
        <v>2.34</v>
      </c>
      <c r="E31" s="206">
        <v>0</v>
      </c>
      <c r="F31" s="206">
        <v>21.85</v>
      </c>
      <c r="G31" s="206">
        <v>10.63</v>
      </c>
      <c r="H31" s="206">
        <v>0</v>
      </c>
      <c r="I31" s="206">
        <v>42.92</v>
      </c>
      <c r="J31" s="206">
        <v>0.49</v>
      </c>
      <c r="K31" s="206">
        <v>21.52</v>
      </c>
      <c r="L31" s="206">
        <v>0.82</v>
      </c>
      <c r="M31" s="206">
        <v>2.64</v>
      </c>
      <c r="N31" s="206">
        <v>2.16</v>
      </c>
      <c r="O31" s="206">
        <v>3.04</v>
      </c>
      <c r="P31" s="206">
        <v>1.1299999999999999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1.74</v>
      </c>
      <c r="V31" s="206">
        <v>0.26</v>
      </c>
      <c r="W31" s="206">
        <v>0.66</v>
      </c>
      <c r="X31" s="206">
        <v>1.82</v>
      </c>
      <c r="Y31" s="206">
        <v>0</v>
      </c>
      <c r="Z31" s="206">
        <v>4.8499999999999996</v>
      </c>
      <c r="AA31" s="206">
        <v>1.67</v>
      </c>
      <c r="AB31" s="206">
        <v>0</v>
      </c>
      <c r="AC31" s="206">
        <v>18.739999999999998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17.670000000000002</v>
      </c>
      <c r="D32" s="206">
        <v>2.34</v>
      </c>
      <c r="E32" s="206">
        <v>0</v>
      </c>
      <c r="F32" s="206">
        <v>21.85</v>
      </c>
      <c r="G32" s="206">
        <v>10.63</v>
      </c>
      <c r="H32" s="206">
        <v>0</v>
      </c>
      <c r="I32" s="206">
        <v>42.92</v>
      </c>
      <c r="J32" s="206">
        <v>0.49</v>
      </c>
      <c r="K32" s="206">
        <v>21.52</v>
      </c>
      <c r="L32" s="206">
        <v>0.82</v>
      </c>
      <c r="M32" s="206">
        <v>2.64</v>
      </c>
      <c r="N32" s="206">
        <v>2.16</v>
      </c>
      <c r="O32" s="206">
        <v>3.04</v>
      </c>
      <c r="P32" s="206">
        <v>1.1299999999999999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1.74</v>
      </c>
      <c r="V32" s="206">
        <v>0.26</v>
      </c>
      <c r="W32" s="206">
        <v>0.66</v>
      </c>
      <c r="X32" s="206">
        <v>1.82</v>
      </c>
      <c r="Y32" s="206">
        <v>0</v>
      </c>
      <c r="Z32" s="206">
        <v>4.8499999999999996</v>
      </c>
      <c r="AA32" s="206">
        <v>1.67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17.670000000000002</v>
      </c>
      <c r="D33" s="206">
        <v>2.34</v>
      </c>
      <c r="E33" s="206">
        <v>0</v>
      </c>
      <c r="F33" s="206">
        <v>21.85</v>
      </c>
      <c r="G33" s="206">
        <v>10.63</v>
      </c>
      <c r="H33" s="206">
        <v>0</v>
      </c>
      <c r="I33" s="206">
        <v>42.92</v>
      </c>
      <c r="J33" s="206">
        <v>0.49</v>
      </c>
      <c r="K33" s="206">
        <v>21.52</v>
      </c>
      <c r="L33" s="206">
        <v>0.82</v>
      </c>
      <c r="M33" s="206">
        <v>2.64</v>
      </c>
      <c r="N33" s="206">
        <v>2.16</v>
      </c>
      <c r="O33" s="206">
        <v>3.04</v>
      </c>
      <c r="P33" s="206">
        <v>1.1299999999999999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1.74</v>
      </c>
      <c r="V33" s="206">
        <v>0.26</v>
      </c>
      <c r="W33" s="206">
        <v>0.95</v>
      </c>
      <c r="X33" s="206">
        <v>1.82</v>
      </c>
      <c r="Y33" s="206">
        <v>0</v>
      </c>
      <c r="Z33" s="206">
        <v>4.8499999999999996</v>
      </c>
      <c r="AA33" s="206">
        <v>1.67</v>
      </c>
      <c r="AB33" s="206">
        <v>0</v>
      </c>
      <c r="AC33" s="206">
        <v>19.73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17.670000000000002</v>
      </c>
      <c r="D34" s="206">
        <v>2.34</v>
      </c>
      <c r="E34" s="206">
        <v>0</v>
      </c>
      <c r="F34" s="206">
        <v>21.85</v>
      </c>
      <c r="G34" s="206">
        <v>10.63</v>
      </c>
      <c r="H34" s="206">
        <v>0</v>
      </c>
      <c r="I34" s="206">
        <v>42.92</v>
      </c>
      <c r="J34" s="206">
        <v>0.49</v>
      </c>
      <c r="K34" s="206">
        <v>21.52</v>
      </c>
      <c r="L34" s="206">
        <v>0.82</v>
      </c>
      <c r="M34" s="206">
        <v>2.64</v>
      </c>
      <c r="N34" s="206">
        <v>2.16</v>
      </c>
      <c r="O34" s="206">
        <v>3.04</v>
      </c>
      <c r="P34" s="206">
        <v>1.1299999999999999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1.74</v>
      </c>
      <c r="V34" s="206">
        <v>0.26</v>
      </c>
      <c r="W34" s="206">
        <v>0.95</v>
      </c>
      <c r="X34" s="206">
        <v>1.82</v>
      </c>
      <c r="Y34" s="206">
        <v>0</v>
      </c>
      <c r="Z34" s="206">
        <v>4.8499999999999996</v>
      </c>
      <c r="AA34" s="206">
        <v>1.67</v>
      </c>
      <c r="AB34" s="206">
        <v>0</v>
      </c>
      <c r="AC34" s="206">
        <v>19.73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17.3</v>
      </c>
      <c r="D35" s="206">
        <v>2.34</v>
      </c>
      <c r="E35" s="206">
        <v>0</v>
      </c>
      <c r="F35" s="206">
        <v>21.85</v>
      </c>
      <c r="G35" s="206">
        <v>10.63</v>
      </c>
      <c r="H35" s="206">
        <v>0</v>
      </c>
      <c r="I35" s="206">
        <v>42.19</v>
      </c>
      <c r="J35" s="206">
        <v>0.49</v>
      </c>
      <c r="K35" s="206">
        <v>21.52</v>
      </c>
      <c r="L35" s="206">
        <v>0.82</v>
      </c>
      <c r="M35" s="206">
        <v>2.64</v>
      </c>
      <c r="N35" s="206">
        <v>2.16</v>
      </c>
      <c r="O35" s="206">
        <v>3.04</v>
      </c>
      <c r="P35" s="206">
        <v>1.1299999999999999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1.74</v>
      </c>
      <c r="V35" s="206">
        <v>0.26</v>
      </c>
      <c r="W35" s="206">
        <v>0.95</v>
      </c>
      <c r="X35" s="206">
        <v>1.82</v>
      </c>
      <c r="Y35" s="206">
        <v>0</v>
      </c>
      <c r="Z35" s="206">
        <v>4.8499999999999996</v>
      </c>
      <c r="AA35" s="206">
        <v>1.67</v>
      </c>
      <c r="AB35" s="206">
        <v>0</v>
      </c>
      <c r="AC35" s="206">
        <v>19.73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-49.89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17.3</v>
      </c>
      <c r="D36" s="206">
        <v>2.34</v>
      </c>
      <c r="E36" s="206">
        <v>0</v>
      </c>
      <c r="F36" s="206">
        <v>21.85</v>
      </c>
      <c r="G36" s="206">
        <v>10.63</v>
      </c>
      <c r="H36" s="206">
        <v>0</v>
      </c>
      <c r="I36" s="206">
        <v>42.19</v>
      </c>
      <c r="J36" s="206">
        <v>0.49</v>
      </c>
      <c r="K36" s="206">
        <v>21.52</v>
      </c>
      <c r="L36" s="206">
        <v>0.82</v>
      </c>
      <c r="M36" s="206">
        <v>2.64</v>
      </c>
      <c r="N36" s="206">
        <v>2.16</v>
      </c>
      <c r="O36" s="206">
        <v>3.04</v>
      </c>
      <c r="P36" s="206">
        <v>1.1299999999999999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1.74</v>
      </c>
      <c r="V36" s="206">
        <v>0.26</v>
      </c>
      <c r="W36" s="206">
        <v>0.95</v>
      </c>
      <c r="X36" s="206">
        <v>1.82</v>
      </c>
      <c r="Y36" s="206">
        <v>0</v>
      </c>
      <c r="Z36" s="206">
        <v>4.8499999999999996</v>
      </c>
      <c r="AA36" s="206">
        <v>1.67</v>
      </c>
      <c r="AB36" s="206">
        <v>0</v>
      </c>
      <c r="AC36" s="206">
        <v>19.73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-49.26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17.3</v>
      </c>
      <c r="D37" s="206">
        <v>2.34</v>
      </c>
      <c r="E37" s="206">
        <v>0</v>
      </c>
      <c r="F37" s="206">
        <v>21.85</v>
      </c>
      <c r="G37" s="206">
        <v>10.63</v>
      </c>
      <c r="H37" s="206">
        <v>0</v>
      </c>
      <c r="I37" s="206">
        <v>42.19</v>
      </c>
      <c r="J37" s="206">
        <v>0.49</v>
      </c>
      <c r="K37" s="206">
        <v>21.52</v>
      </c>
      <c r="L37" s="206">
        <v>0.82</v>
      </c>
      <c r="M37" s="206">
        <v>2.64</v>
      </c>
      <c r="N37" s="206">
        <v>2.16</v>
      </c>
      <c r="O37" s="206">
        <v>3.04</v>
      </c>
      <c r="P37" s="206">
        <v>1.1299999999999999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1.74</v>
      </c>
      <c r="V37" s="206">
        <v>0.26</v>
      </c>
      <c r="W37" s="206">
        <v>0.95</v>
      </c>
      <c r="X37" s="206">
        <v>1.82</v>
      </c>
      <c r="Y37" s="206">
        <v>0</v>
      </c>
      <c r="Z37" s="206">
        <v>4.8499999999999996</v>
      </c>
      <c r="AA37" s="206">
        <v>1.67</v>
      </c>
      <c r="AB37" s="206">
        <v>0</v>
      </c>
      <c r="AC37" s="206">
        <v>25.73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-49.89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17.3</v>
      </c>
      <c r="D38" s="206">
        <v>2.34</v>
      </c>
      <c r="E38" s="206">
        <v>0</v>
      </c>
      <c r="F38" s="206">
        <v>21.85</v>
      </c>
      <c r="G38" s="206">
        <v>10.63</v>
      </c>
      <c r="H38" s="206">
        <v>0</v>
      </c>
      <c r="I38" s="206">
        <v>42.19</v>
      </c>
      <c r="J38" s="206">
        <v>0.49</v>
      </c>
      <c r="K38" s="206">
        <v>21.52</v>
      </c>
      <c r="L38" s="206">
        <v>0.82</v>
      </c>
      <c r="M38" s="206">
        <v>2.64</v>
      </c>
      <c r="N38" s="206">
        <v>2.16</v>
      </c>
      <c r="O38" s="206">
        <v>3.04</v>
      </c>
      <c r="P38" s="206">
        <v>1.1299999999999999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1.74</v>
      </c>
      <c r="V38" s="206">
        <v>0.26</v>
      </c>
      <c r="W38" s="206">
        <v>0.95</v>
      </c>
      <c r="X38" s="206">
        <v>1.82</v>
      </c>
      <c r="Y38" s="206">
        <v>0</v>
      </c>
      <c r="Z38" s="206">
        <v>4.8499999999999996</v>
      </c>
      <c r="AA38" s="206">
        <v>1.67</v>
      </c>
      <c r="AB38" s="206">
        <v>0</v>
      </c>
      <c r="AC38" s="206">
        <v>25.73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-29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17.3</v>
      </c>
      <c r="D39" s="206">
        <v>2.34</v>
      </c>
      <c r="E39" s="206">
        <v>0</v>
      </c>
      <c r="F39" s="206">
        <v>21.85</v>
      </c>
      <c r="G39" s="206">
        <v>10.63</v>
      </c>
      <c r="H39" s="206">
        <v>0</v>
      </c>
      <c r="I39" s="206">
        <v>42.19</v>
      </c>
      <c r="J39" s="206">
        <v>0.49</v>
      </c>
      <c r="K39" s="206">
        <v>21.52</v>
      </c>
      <c r="L39" s="206">
        <v>0.4</v>
      </c>
      <c r="M39" s="206">
        <v>2.64</v>
      </c>
      <c r="N39" s="206">
        <v>2.16</v>
      </c>
      <c r="O39" s="206">
        <v>3.04</v>
      </c>
      <c r="P39" s="206">
        <v>1.1299999999999999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1.74</v>
      </c>
      <c r="V39" s="206">
        <v>0.26</v>
      </c>
      <c r="W39" s="206">
        <v>0.95</v>
      </c>
      <c r="X39" s="206">
        <v>1.82</v>
      </c>
      <c r="Y39" s="206">
        <v>0</v>
      </c>
      <c r="Z39" s="206">
        <v>4.8499999999999996</v>
      </c>
      <c r="AA39" s="206">
        <v>1.67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-29.37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17.3</v>
      </c>
      <c r="D40" s="206">
        <v>2.34</v>
      </c>
      <c r="E40" s="206">
        <v>0</v>
      </c>
      <c r="F40" s="206">
        <v>21.85</v>
      </c>
      <c r="G40" s="206">
        <v>10.63</v>
      </c>
      <c r="H40" s="206">
        <v>0</v>
      </c>
      <c r="I40" s="206">
        <v>42.19</v>
      </c>
      <c r="J40" s="206">
        <v>0.49</v>
      </c>
      <c r="K40" s="206">
        <v>21.52</v>
      </c>
      <c r="L40" s="206">
        <v>0.4</v>
      </c>
      <c r="M40" s="206">
        <v>2.64</v>
      </c>
      <c r="N40" s="206">
        <v>2.16</v>
      </c>
      <c r="O40" s="206">
        <v>3.04</v>
      </c>
      <c r="P40" s="206">
        <v>1.1299999999999999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1.74</v>
      </c>
      <c r="V40" s="206">
        <v>0.26</v>
      </c>
      <c r="W40" s="206">
        <v>0.95</v>
      </c>
      <c r="X40" s="206">
        <v>1.82</v>
      </c>
      <c r="Y40" s="206">
        <v>0</v>
      </c>
      <c r="Z40" s="206">
        <v>4.8499999999999996</v>
      </c>
      <c r="AA40" s="206">
        <v>1.67</v>
      </c>
      <c r="AB40" s="206">
        <v>0</v>
      </c>
      <c r="AC40" s="206">
        <v>19.73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-29.76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17.3</v>
      </c>
      <c r="D41" s="206">
        <v>2.34</v>
      </c>
      <c r="E41" s="206">
        <v>0</v>
      </c>
      <c r="F41" s="206">
        <v>21.85</v>
      </c>
      <c r="G41" s="206">
        <v>10.63</v>
      </c>
      <c r="H41" s="206">
        <v>0</v>
      </c>
      <c r="I41" s="206">
        <v>42.19</v>
      </c>
      <c r="J41" s="206">
        <v>0.49</v>
      </c>
      <c r="K41" s="206">
        <v>21.52</v>
      </c>
      <c r="L41" s="206">
        <v>0.4</v>
      </c>
      <c r="M41" s="206">
        <v>2.64</v>
      </c>
      <c r="N41" s="206">
        <v>2.16</v>
      </c>
      <c r="O41" s="206">
        <v>3.04</v>
      </c>
      <c r="P41" s="206">
        <v>1.1299999999999999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1.74</v>
      </c>
      <c r="V41" s="206">
        <v>0.26</v>
      </c>
      <c r="W41" s="206">
        <v>0.95</v>
      </c>
      <c r="X41" s="206">
        <v>1.82</v>
      </c>
      <c r="Y41" s="206">
        <v>0</v>
      </c>
      <c r="Z41" s="206">
        <v>4.8499999999999996</v>
      </c>
      <c r="AA41" s="206">
        <v>1.67</v>
      </c>
      <c r="AB41" s="206">
        <v>0</v>
      </c>
      <c r="AC41" s="206">
        <v>19.73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-30.15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17.3</v>
      </c>
      <c r="D42" s="206">
        <v>2.34</v>
      </c>
      <c r="E42" s="206">
        <v>0</v>
      </c>
      <c r="F42" s="206">
        <v>21.85</v>
      </c>
      <c r="G42" s="206">
        <v>10.63</v>
      </c>
      <c r="H42" s="206">
        <v>0</v>
      </c>
      <c r="I42" s="206">
        <v>42.19</v>
      </c>
      <c r="J42" s="206">
        <v>0.49</v>
      </c>
      <c r="K42" s="206">
        <v>21.52</v>
      </c>
      <c r="L42" s="206">
        <v>0.4</v>
      </c>
      <c r="M42" s="206">
        <v>2.64</v>
      </c>
      <c r="N42" s="206">
        <v>2.16</v>
      </c>
      <c r="O42" s="206">
        <v>3.04</v>
      </c>
      <c r="P42" s="206">
        <v>1.1299999999999999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1.74</v>
      </c>
      <c r="V42" s="206">
        <v>0.26</v>
      </c>
      <c r="W42" s="206">
        <v>0.95</v>
      </c>
      <c r="X42" s="206">
        <v>1.82</v>
      </c>
      <c r="Y42" s="206">
        <v>0</v>
      </c>
      <c r="Z42" s="206">
        <v>4.8499999999999996</v>
      </c>
      <c r="AA42" s="206">
        <v>1.67</v>
      </c>
      <c r="AB42" s="206">
        <v>0</v>
      </c>
      <c r="AC42" s="206">
        <v>19.73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-30.55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17.3</v>
      </c>
      <c r="D43" s="206">
        <v>2.34</v>
      </c>
      <c r="E43" s="206">
        <v>0</v>
      </c>
      <c r="F43" s="206">
        <v>32.479999999999997</v>
      </c>
      <c r="G43" s="206">
        <v>0</v>
      </c>
      <c r="H43" s="206">
        <v>0</v>
      </c>
      <c r="I43" s="206">
        <v>42.19</v>
      </c>
      <c r="J43" s="206">
        <v>0.49</v>
      </c>
      <c r="K43" s="206">
        <v>21.52</v>
      </c>
      <c r="L43" s="206">
        <v>0.4</v>
      </c>
      <c r="M43" s="206">
        <v>2.64</v>
      </c>
      <c r="N43" s="206">
        <v>2.16</v>
      </c>
      <c r="O43" s="206">
        <v>3.04</v>
      </c>
      <c r="P43" s="206">
        <v>1.1299999999999999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1.74</v>
      </c>
      <c r="V43" s="206">
        <v>0.26</v>
      </c>
      <c r="W43" s="206">
        <v>0.84</v>
      </c>
      <c r="X43" s="206">
        <v>1.82</v>
      </c>
      <c r="Y43" s="206">
        <v>0</v>
      </c>
      <c r="Z43" s="206">
        <v>4.8499999999999996</v>
      </c>
      <c r="AA43" s="206">
        <v>1.67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-30.96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17.3</v>
      </c>
      <c r="D44" s="206">
        <v>2.34</v>
      </c>
      <c r="E44" s="206">
        <v>0</v>
      </c>
      <c r="F44" s="206">
        <v>32.479999999999997</v>
      </c>
      <c r="G44" s="206">
        <v>0</v>
      </c>
      <c r="H44" s="206">
        <v>0</v>
      </c>
      <c r="I44" s="206">
        <v>42.19</v>
      </c>
      <c r="J44" s="206">
        <v>0.49</v>
      </c>
      <c r="K44" s="206">
        <v>21.52</v>
      </c>
      <c r="L44" s="206">
        <v>0.4</v>
      </c>
      <c r="M44" s="206">
        <v>2.64</v>
      </c>
      <c r="N44" s="206">
        <v>2.16</v>
      </c>
      <c r="O44" s="206">
        <v>3.04</v>
      </c>
      <c r="P44" s="206">
        <v>1.1299999999999999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1.74</v>
      </c>
      <c r="V44" s="206">
        <v>0.26</v>
      </c>
      <c r="W44" s="206">
        <v>0.84</v>
      </c>
      <c r="X44" s="206">
        <v>1.82</v>
      </c>
      <c r="Y44" s="206">
        <v>0</v>
      </c>
      <c r="Z44" s="206">
        <v>4.8499999999999996</v>
      </c>
      <c r="AA44" s="206">
        <v>1.67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-31.39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17.3</v>
      </c>
      <c r="D45" s="206">
        <v>2.34</v>
      </c>
      <c r="E45" s="206">
        <v>0</v>
      </c>
      <c r="F45" s="206">
        <v>32.479999999999997</v>
      </c>
      <c r="G45" s="206">
        <v>0</v>
      </c>
      <c r="H45" s="206">
        <v>0</v>
      </c>
      <c r="I45" s="206">
        <v>42.19</v>
      </c>
      <c r="J45" s="206">
        <v>0.49</v>
      </c>
      <c r="K45" s="206">
        <v>21.52</v>
      </c>
      <c r="L45" s="206">
        <v>0.4</v>
      </c>
      <c r="M45" s="206">
        <v>2.64</v>
      </c>
      <c r="N45" s="206">
        <v>2.16</v>
      </c>
      <c r="O45" s="206">
        <v>3.04</v>
      </c>
      <c r="P45" s="206">
        <v>1.1299999999999999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1.74</v>
      </c>
      <c r="V45" s="206">
        <v>0.26</v>
      </c>
      <c r="W45" s="206">
        <v>0.84</v>
      </c>
      <c r="X45" s="206">
        <v>1.82</v>
      </c>
      <c r="Y45" s="206">
        <v>0</v>
      </c>
      <c r="Z45" s="206">
        <v>4.8499999999999996</v>
      </c>
      <c r="AA45" s="206">
        <v>1.67</v>
      </c>
      <c r="AB45" s="206">
        <v>0</v>
      </c>
      <c r="AC45" s="206">
        <v>19.73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-28.35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17.3</v>
      </c>
      <c r="D46" s="206">
        <v>2.34</v>
      </c>
      <c r="E46" s="206">
        <v>0</v>
      </c>
      <c r="F46" s="206">
        <v>32.479999999999997</v>
      </c>
      <c r="G46" s="206">
        <v>0</v>
      </c>
      <c r="H46" s="206">
        <v>0</v>
      </c>
      <c r="I46" s="206">
        <v>42.19</v>
      </c>
      <c r="J46" s="206">
        <v>0.49</v>
      </c>
      <c r="K46" s="206">
        <v>21.52</v>
      </c>
      <c r="L46" s="206">
        <v>0.4</v>
      </c>
      <c r="M46" s="206">
        <v>2.64</v>
      </c>
      <c r="N46" s="206">
        <v>2.16</v>
      </c>
      <c r="O46" s="206">
        <v>3.04</v>
      </c>
      <c r="P46" s="206">
        <v>1.1299999999999999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1.74</v>
      </c>
      <c r="V46" s="206">
        <v>0.26</v>
      </c>
      <c r="W46" s="206">
        <v>0.84</v>
      </c>
      <c r="X46" s="206">
        <v>1.82</v>
      </c>
      <c r="Y46" s="206">
        <v>0</v>
      </c>
      <c r="Z46" s="206">
        <v>4.8499999999999996</v>
      </c>
      <c r="AA46" s="206">
        <v>1.67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-28.95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19.64</v>
      </c>
      <c r="D47" s="206">
        <v>0</v>
      </c>
      <c r="E47" s="206">
        <v>0</v>
      </c>
      <c r="F47" s="206">
        <v>32.479999999999997</v>
      </c>
      <c r="G47" s="206">
        <v>0</v>
      </c>
      <c r="H47" s="206">
        <v>0</v>
      </c>
      <c r="I47" s="206">
        <v>42.19</v>
      </c>
      <c r="J47" s="206">
        <v>0.49</v>
      </c>
      <c r="K47" s="206">
        <v>21.52</v>
      </c>
      <c r="L47" s="206">
        <v>0.4</v>
      </c>
      <c r="M47" s="206">
        <v>2.64</v>
      </c>
      <c r="N47" s="206">
        <v>2.16</v>
      </c>
      <c r="O47" s="206">
        <v>3.04</v>
      </c>
      <c r="P47" s="206">
        <v>1.1299999999999999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1.74</v>
      </c>
      <c r="V47" s="206">
        <v>0.26</v>
      </c>
      <c r="W47" s="206">
        <v>1.1100000000000001</v>
      </c>
      <c r="X47" s="206">
        <v>1.82</v>
      </c>
      <c r="Y47" s="206">
        <v>0</v>
      </c>
      <c r="Z47" s="206">
        <v>4.8499999999999996</v>
      </c>
      <c r="AA47" s="206">
        <v>1.67</v>
      </c>
      <c r="AB47" s="206">
        <v>0</v>
      </c>
      <c r="AC47" s="206">
        <v>19.73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19.64</v>
      </c>
      <c r="D48" s="206">
        <v>0</v>
      </c>
      <c r="E48" s="206">
        <v>0</v>
      </c>
      <c r="F48" s="206">
        <v>32.479999999999997</v>
      </c>
      <c r="G48" s="206">
        <v>0</v>
      </c>
      <c r="H48" s="206">
        <v>0</v>
      </c>
      <c r="I48" s="206">
        <v>42.19</v>
      </c>
      <c r="J48" s="206">
        <v>0.49</v>
      </c>
      <c r="K48" s="206">
        <v>21.52</v>
      </c>
      <c r="L48" s="206">
        <v>0.4</v>
      </c>
      <c r="M48" s="206">
        <v>2.64</v>
      </c>
      <c r="N48" s="206">
        <v>2.16</v>
      </c>
      <c r="O48" s="206">
        <v>3.04</v>
      </c>
      <c r="P48" s="206">
        <v>1.1299999999999999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1.74</v>
      </c>
      <c r="V48" s="206">
        <v>0.26</v>
      </c>
      <c r="W48" s="206">
        <v>1.1100000000000001</v>
      </c>
      <c r="X48" s="206">
        <v>1.82</v>
      </c>
      <c r="Y48" s="206">
        <v>0</v>
      </c>
      <c r="Z48" s="206">
        <v>4.8499999999999996</v>
      </c>
      <c r="AA48" s="206">
        <v>1.67</v>
      </c>
      <c r="AB48" s="206">
        <v>0</v>
      </c>
      <c r="AC48" s="206">
        <v>19.73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19.64</v>
      </c>
      <c r="D49" s="206">
        <v>0</v>
      </c>
      <c r="E49" s="206">
        <v>0</v>
      </c>
      <c r="F49" s="206">
        <v>32.479999999999997</v>
      </c>
      <c r="G49" s="206">
        <v>0</v>
      </c>
      <c r="H49" s="206">
        <v>0</v>
      </c>
      <c r="I49" s="206">
        <v>42.19</v>
      </c>
      <c r="J49" s="206">
        <v>0.49</v>
      </c>
      <c r="K49" s="206">
        <v>21.52</v>
      </c>
      <c r="L49" s="206">
        <v>0.4</v>
      </c>
      <c r="M49" s="206">
        <v>2.64</v>
      </c>
      <c r="N49" s="206">
        <v>2.16</v>
      </c>
      <c r="O49" s="206">
        <v>3.04</v>
      </c>
      <c r="P49" s="206">
        <v>1.1299999999999999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1.74</v>
      </c>
      <c r="V49" s="206">
        <v>0.26</v>
      </c>
      <c r="W49" s="206">
        <v>1.1100000000000001</v>
      </c>
      <c r="X49" s="206">
        <v>1.82</v>
      </c>
      <c r="Y49" s="206">
        <v>0</v>
      </c>
      <c r="Z49" s="206">
        <v>4.8499999999999996</v>
      </c>
      <c r="AA49" s="206">
        <v>1.67</v>
      </c>
      <c r="AB49" s="206">
        <v>0</v>
      </c>
      <c r="AC49" s="206">
        <v>24.95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19.64</v>
      </c>
      <c r="D50" s="206">
        <v>0</v>
      </c>
      <c r="E50" s="206">
        <v>0</v>
      </c>
      <c r="F50" s="206">
        <v>32.479999999999997</v>
      </c>
      <c r="G50" s="206">
        <v>0</v>
      </c>
      <c r="H50" s="206">
        <v>0</v>
      </c>
      <c r="I50" s="206">
        <v>42.19</v>
      </c>
      <c r="J50" s="206">
        <v>0.49</v>
      </c>
      <c r="K50" s="206">
        <v>21.52</v>
      </c>
      <c r="L50" s="206">
        <v>0.4</v>
      </c>
      <c r="M50" s="206">
        <v>2.64</v>
      </c>
      <c r="N50" s="206">
        <v>2.16</v>
      </c>
      <c r="O50" s="206">
        <v>3.04</v>
      </c>
      <c r="P50" s="206">
        <v>1.1299999999999999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1.74</v>
      </c>
      <c r="V50" s="206">
        <v>0.26</v>
      </c>
      <c r="W50" s="206">
        <v>1.1100000000000001</v>
      </c>
      <c r="X50" s="206">
        <v>1.82</v>
      </c>
      <c r="Y50" s="206">
        <v>0</v>
      </c>
      <c r="Z50" s="206">
        <v>4.8499999999999996</v>
      </c>
      <c r="AA50" s="206">
        <v>1.67</v>
      </c>
      <c r="AB50" s="206">
        <v>0</v>
      </c>
      <c r="AC50" s="206">
        <v>24.95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19.64</v>
      </c>
      <c r="D51" s="206">
        <v>0</v>
      </c>
      <c r="E51" s="206">
        <v>0</v>
      </c>
      <c r="F51" s="206">
        <v>32.479999999999997</v>
      </c>
      <c r="G51" s="206">
        <v>0</v>
      </c>
      <c r="H51" s="206">
        <v>0</v>
      </c>
      <c r="I51" s="206">
        <v>42.67</v>
      </c>
      <c r="J51" s="206">
        <v>0.49</v>
      </c>
      <c r="K51" s="206">
        <v>21.52</v>
      </c>
      <c r="L51" s="206">
        <v>0.4</v>
      </c>
      <c r="M51" s="206">
        <v>2.64</v>
      </c>
      <c r="N51" s="206">
        <v>2.16</v>
      </c>
      <c r="O51" s="206">
        <v>3.04</v>
      </c>
      <c r="P51" s="206">
        <v>1.1299999999999999</v>
      </c>
      <c r="Q51" s="206">
        <v>0.24</v>
      </c>
      <c r="R51" s="206">
        <v>0.77</v>
      </c>
      <c r="S51" s="206">
        <v>0.24</v>
      </c>
      <c r="T51" s="206">
        <v>0.56000000000000005</v>
      </c>
      <c r="U51" s="206">
        <v>1.74</v>
      </c>
      <c r="V51" s="206">
        <v>0.26</v>
      </c>
      <c r="W51" s="206">
        <v>1.1100000000000001</v>
      </c>
      <c r="X51" s="206">
        <v>1.82</v>
      </c>
      <c r="Y51" s="206">
        <v>0</v>
      </c>
      <c r="Z51" s="206">
        <v>4.8499999999999996</v>
      </c>
      <c r="AA51" s="206">
        <v>1.67</v>
      </c>
      <c r="AB51" s="206">
        <v>0</v>
      </c>
      <c r="AC51" s="206">
        <v>19.73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19.64</v>
      </c>
      <c r="D52" s="206">
        <v>0</v>
      </c>
      <c r="E52" s="206">
        <v>0</v>
      </c>
      <c r="F52" s="206">
        <v>32.479999999999997</v>
      </c>
      <c r="G52" s="206">
        <v>0</v>
      </c>
      <c r="H52" s="206">
        <v>0</v>
      </c>
      <c r="I52" s="206">
        <v>42.67</v>
      </c>
      <c r="J52" s="206">
        <v>0.49</v>
      </c>
      <c r="K52" s="206">
        <v>21.52</v>
      </c>
      <c r="L52" s="206">
        <v>0.4</v>
      </c>
      <c r="M52" s="206">
        <v>2.64</v>
      </c>
      <c r="N52" s="206">
        <v>2.16</v>
      </c>
      <c r="O52" s="206">
        <v>3.04</v>
      </c>
      <c r="P52" s="206">
        <v>1.1299999999999999</v>
      </c>
      <c r="Q52" s="206">
        <v>0.24</v>
      </c>
      <c r="R52" s="206">
        <v>0.77</v>
      </c>
      <c r="S52" s="206">
        <v>0.24</v>
      </c>
      <c r="T52" s="206">
        <v>0.56000000000000005</v>
      </c>
      <c r="U52" s="206">
        <v>1.74</v>
      </c>
      <c r="V52" s="206">
        <v>0.26</v>
      </c>
      <c r="W52" s="206">
        <v>1.1100000000000001</v>
      </c>
      <c r="X52" s="206">
        <v>1.82</v>
      </c>
      <c r="Y52" s="206">
        <v>0</v>
      </c>
      <c r="Z52" s="206">
        <v>4.8499999999999996</v>
      </c>
      <c r="AA52" s="206">
        <v>1.67</v>
      </c>
      <c r="AB52" s="206">
        <v>0</v>
      </c>
      <c r="AC52" s="206">
        <v>19.73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19.64</v>
      </c>
      <c r="D53" s="206">
        <v>0</v>
      </c>
      <c r="E53" s="206">
        <v>0</v>
      </c>
      <c r="F53" s="206">
        <v>32.479999999999997</v>
      </c>
      <c r="G53" s="206">
        <v>0</v>
      </c>
      <c r="H53" s="206">
        <v>0</v>
      </c>
      <c r="I53" s="206">
        <v>42.67</v>
      </c>
      <c r="J53" s="206">
        <v>0.49</v>
      </c>
      <c r="K53" s="206">
        <v>21.52</v>
      </c>
      <c r="L53" s="206">
        <v>0.4</v>
      </c>
      <c r="M53" s="206">
        <v>2.64</v>
      </c>
      <c r="N53" s="206">
        <v>2.16</v>
      </c>
      <c r="O53" s="206">
        <v>3.04</v>
      </c>
      <c r="P53" s="206">
        <v>1.1299999999999999</v>
      </c>
      <c r="Q53" s="206">
        <v>0.24</v>
      </c>
      <c r="R53" s="206">
        <v>0.77</v>
      </c>
      <c r="S53" s="206">
        <v>0.24</v>
      </c>
      <c r="T53" s="206">
        <v>0.56000000000000005</v>
      </c>
      <c r="U53" s="206">
        <v>1.74</v>
      </c>
      <c r="V53" s="206">
        <v>0.26</v>
      </c>
      <c r="W53" s="206">
        <v>1.1100000000000001</v>
      </c>
      <c r="X53" s="206">
        <v>1.82</v>
      </c>
      <c r="Y53" s="206">
        <v>0</v>
      </c>
      <c r="Z53" s="206">
        <v>4.8499999999999996</v>
      </c>
      <c r="AA53" s="206">
        <v>1.67</v>
      </c>
      <c r="AB53" s="206">
        <v>0</v>
      </c>
      <c r="AC53" s="206">
        <v>19.73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19.64</v>
      </c>
      <c r="D54" s="206">
        <v>0</v>
      </c>
      <c r="E54" s="206">
        <v>0</v>
      </c>
      <c r="F54" s="206">
        <v>32.479999999999997</v>
      </c>
      <c r="G54" s="206">
        <v>0</v>
      </c>
      <c r="H54" s="206">
        <v>0</v>
      </c>
      <c r="I54" s="206">
        <v>42.67</v>
      </c>
      <c r="J54" s="206">
        <v>0.49</v>
      </c>
      <c r="K54" s="206">
        <v>21.52</v>
      </c>
      <c r="L54" s="206">
        <v>0.4</v>
      </c>
      <c r="M54" s="206">
        <v>2.64</v>
      </c>
      <c r="N54" s="206">
        <v>2.16</v>
      </c>
      <c r="O54" s="206">
        <v>3.04</v>
      </c>
      <c r="P54" s="206">
        <v>1.1299999999999999</v>
      </c>
      <c r="Q54" s="206">
        <v>0.24</v>
      </c>
      <c r="R54" s="206">
        <v>0.77</v>
      </c>
      <c r="S54" s="206">
        <v>0.24</v>
      </c>
      <c r="T54" s="206">
        <v>0.56000000000000005</v>
      </c>
      <c r="U54" s="206">
        <v>1.74</v>
      </c>
      <c r="V54" s="206">
        <v>0.26</v>
      </c>
      <c r="W54" s="206">
        <v>1.1100000000000001</v>
      </c>
      <c r="X54" s="206">
        <v>1.82</v>
      </c>
      <c r="Y54" s="206">
        <v>0</v>
      </c>
      <c r="Z54" s="206">
        <v>4.8499999999999996</v>
      </c>
      <c r="AA54" s="206">
        <v>1.67</v>
      </c>
      <c r="AB54" s="206">
        <v>0</v>
      </c>
      <c r="AC54" s="206">
        <v>19.73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19.64</v>
      </c>
      <c r="D55" s="206">
        <v>0</v>
      </c>
      <c r="E55" s="206">
        <v>0</v>
      </c>
      <c r="F55" s="206">
        <v>32.479999999999997</v>
      </c>
      <c r="G55" s="206">
        <v>0</v>
      </c>
      <c r="H55" s="206">
        <v>0</v>
      </c>
      <c r="I55" s="206">
        <v>42.67</v>
      </c>
      <c r="J55" s="206">
        <v>0.49</v>
      </c>
      <c r="K55" s="206">
        <v>21.52</v>
      </c>
      <c r="L55" s="206">
        <v>0.4</v>
      </c>
      <c r="M55" s="206">
        <v>2.64</v>
      </c>
      <c r="N55" s="206">
        <v>2.16</v>
      </c>
      <c r="O55" s="206">
        <v>3.04</v>
      </c>
      <c r="P55" s="206">
        <v>1.1299999999999999</v>
      </c>
      <c r="Q55" s="206">
        <v>0.24</v>
      </c>
      <c r="R55" s="206">
        <v>0.77</v>
      </c>
      <c r="S55" s="206">
        <v>0.24</v>
      </c>
      <c r="T55" s="206">
        <v>0.56000000000000005</v>
      </c>
      <c r="U55" s="206">
        <v>1.74</v>
      </c>
      <c r="V55" s="206">
        <v>0.26</v>
      </c>
      <c r="W55" s="206">
        <v>1.1100000000000001</v>
      </c>
      <c r="X55" s="206">
        <v>1.82</v>
      </c>
      <c r="Y55" s="206">
        <v>0</v>
      </c>
      <c r="Z55" s="206">
        <v>4.8499999999999996</v>
      </c>
      <c r="AA55" s="206">
        <v>1.67</v>
      </c>
      <c r="AB55" s="206">
        <v>0</v>
      </c>
      <c r="AC55" s="206">
        <v>19.73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19.64</v>
      </c>
      <c r="D56" s="206">
        <v>0</v>
      </c>
      <c r="E56" s="206">
        <v>0</v>
      </c>
      <c r="F56" s="206">
        <v>32.479999999999997</v>
      </c>
      <c r="G56" s="206">
        <v>0</v>
      </c>
      <c r="H56" s="206">
        <v>0</v>
      </c>
      <c r="I56" s="206">
        <v>42.67</v>
      </c>
      <c r="J56" s="206">
        <v>0.49</v>
      </c>
      <c r="K56" s="206">
        <v>21.52</v>
      </c>
      <c r="L56" s="206">
        <v>0.4</v>
      </c>
      <c r="M56" s="206">
        <v>2.64</v>
      </c>
      <c r="N56" s="206">
        <v>2.16</v>
      </c>
      <c r="O56" s="206">
        <v>3.04</v>
      </c>
      <c r="P56" s="206">
        <v>1.1299999999999999</v>
      </c>
      <c r="Q56" s="206">
        <v>0.24</v>
      </c>
      <c r="R56" s="206">
        <v>0.77</v>
      </c>
      <c r="S56" s="206">
        <v>0.24</v>
      </c>
      <c r="T56" s="206">
        <v>0.56000000000000005</v>
      </c>
      <c r="U56" s="206">
        <v>1.74</v>
      </c>
      <c r="V56" s="206">
        <v>0.26</v>
      </c>
      <c r="W56" s="206">
        <v>1.1100000000000001</v>
      </c>
      <c r="X56" s="206">
        <v>1.82</v>
      </c>
      <c r="Y56" s="206">
        <v>0</v>
      </c>
      <c r="Z56" s="206">
        <v>4.8499999999999996</v>
      </c>
      <c r="AA56" s="206">
        <v>1.67</v>
      </c>
      <c r="AB56" s="206">
        <v>0</v>
      </c>
      <c r="AC56" s="206">
        <v>19.73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19.64</v>
      </c>
      <c r="D57" s="206">
        <v>0</v>
      </c>
      <c r="E57" s="206">
        <v>0</v>
      </c>
      <c r="F57" s="206">
        <v>32.479999999999997</v>
      </c>
      <c r="G57" s="206">
        <v>0</v>
      </c>
      <c r="H57" s="206">
        <v>0</v>
      </c>
      <c r="I57" s="206">
        <v>42.67</v>
      </c>
      <c r="J57" s="206">
        <v>0.49</v>
      </c>
      <c r="K57" s="206">
        <v>21.52</v>
      </c>
      <c r="L57" s="206">
        <v>0.4</v>
      </c>
      <c r="M57" s="206">
        <v>2.64</v>
      </c>
      <c r="N57" s="206">
        <v>2.16</v>
      </c>
      <c r="O57" s="206">
        <v>3.04</v>
      </c>
      <c r="P57" s="206">
        <v>1.1299999999999999</v>
      </c>
      <c r="Q57" s="206">
        <v>0.13</v>
      </c>
      <c r="R57" s="206">
        <v>0.77</v>
      </c>
      <c r="S57" s="206">
        <v>0.24</v>
      </c>
      <c r="T57" s="206">
        <v>0.56000000000000005</v>
      </c>
      <c r="U57" s="206">
        <v>1.74</v>
      </c>
      <c r="V57" s="206">
        <v>0.26</v>
      </c>
      <c r="W57" s="206">
        <v>1.1100000000000001</v>
      </c>
      <c r="X57" s="206">
        <v>1.82</v>
      </c>
      <c r="Y57" s="206">
        <v>0</v>
      </c>
      <c r="Z57" s="206">
        <v>4.8499999999999996</v>
      </c>
      <c r="AA57" s="206">
        <v>1.67</v>
      </c>
      <c r="AB57" s="206">
        <v>0</v>
      </c>
      <c r="AC57" s="206">
        <v>19.73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19.64</v>
      </c>
      <c r="D58" s="206">
        <v>0</v>
      </c>
      <c r="E58" s="206">
        <v>0</v>
      </c>
      <c r="F58" s="206">
        <v>32.479999999999997</v>
      </c>
      <c r="G58" s="206">
        <v>0</v>
      </c>
      <c r="H58" s="206">
        <v>0</v>
      </c>
      <c r="I58" s="206">
        <v>42.67</v>
      </c>
      <c r="J58" s="206">
        <v>0.49</v>
      </c>
      <c r="K58" s="206">
        <v>21.52</v>
      </c>
      <c r="L58" s="206">
        <v>0.4</v>
      </c>
      <c r="M58" s="206">
        <v>2.64</v>
      </c>
      <c r="N58" s="206">
        <v>2.16</v>
      </c>
      <c r="O58" s="206">
        <v>3.04</v>
      </c>
      <c r="P58" s="206">
        <v>1.1299999999999999</v>
      </c>
      <c r="Q58" s="206">
        <v>0.13</v>
      </c>
      <c r="R58" s="206">
        <v>0.77</v>
      </c>
      <c r="S58" s="206">
        <v>0.24</v>
      </c>
      <c r="T58" s="206">
        <v>0.56000000000000005</v>
      </c>
      <c r="U58" s="206">
        <v>1.74</v>
      </c>
      <c r="V58" s="206">
        <v>0.26</v>
      </c>
      <c r="W58" s="206">
        <v>1.1100000000000001</v>
      </c>
      <c r="X58" s="206">
        <v>1.82</v>
      </c>
      <c r="Y58" s="206">
        <v>0</v>
      </c>
      <c r="Z58" s="206">
        <v>4.8499999999999996</v>
      </c>
      <c r="AA58" s="206">
        <v>1.67</v>
      </c>
      <c r="AB58" s="206">
        <v>0</v>
      </c>
      <c r="AC58" s="206">
        <v>19.73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19.64</v>
      </c>
      <c r="D59" s="206">
        <v>0</v>
      </c>
      <c r="E59" s="206">
        <v>0</v>
      </c>
      <c r="F59" s="206">
        <v>32.479999999999997</v>
      </c>
      <c r="G59" s="206">
        <v>0</v>
      </c>
      <c r="H59" s="206">
        <v>0</v>
      </c>
      <c r="I59" s="206">
        <v>42.67</v>
      </c>
      <c r="J59" s="206">
        <v>0</v>
      </c>
      <c r="K59" s="206">
        <v>21.52</v>
      </c>
      <c r="L59" s="206">
        <v>0.4</v>
      </c>
      <c r="M59" s="206">
        <v>2.64</v>
      </c>
      <c r="N59" s="206">
        <v>2.16</v>
      </c>
      <c r="O59" s="206">
        <v>3.04</v>
      </c>
      <c r="P59" s="206">
        <v>1.1299999999999999</v>
      </c>
      <c r="Q59" s="206">
        <v>0.13</v>
      </c>
      <c r="R59" s="206">
        <v>0.77</v>
      </c>
      <c r="S59" s="206">
        <v>0.24</v>
      </c>
      <c r="T59" s="206">
        <v>0.56000000000000005</v>
      </c>
      <c r="U59" s="206">
        <v>1.74</v>
      </c>
      <c r="V59" s="206">
        <v>0.26</v>
      </c>
      <c r="W59" s="206">
        <v>1.1100000000000001</v>
      </c>
      <c r="X59" s="206">
        <v>1.82</v>
      </c>
      <c r="Y59" s="206">
        <v>0</v>
      </c>
      <c r="Z59" s="206">
        <v>4.8499999999999996</v>
      </c>
      <c r="AA59" s="206">
        <v>1.67</v>
      </c>
      <c r="AB59" s="206">
        <v>0</v>
      </c>
      <c r="AC59" s="206">
        <v>19.73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19.64</v>
      </c>
      <c r="D60" s="206">
        <v>0</v>
      </c>
      <c r="E60" s="206">
        <v>0</v>
      </c>
      <c r="F60" s="206">
        <v>32.479999999999997</v>
      </c>
      <c r="G60" s="206">
        <v>0</v>
      </c>
      <c r="H60" s="206">
        <v>0</v>
      </c>
      <c r="I60" s="206">
        <v>42.67</v>
      </c>
      <c r="J60" s="206">
        <v>0</v>
      </c>
      <c r="K60" s="206">
        <v>21.52</v>
      </c>
      <c r="L60" s="206">
        <v>0.4</v>
      </c>
      <c r="M60" s="206">
        <v>2.64</v>
      </c>
      <c r="N60" s="206">
        <v>2.16</v>
      </c>
      <c r="O60" s="206">
        <v>3.04</v>
      </c>
      <c r="P60" s="206">
        <v>1.1299999999999999</v>
      </c>
      <c r="Q60" s="206">
        <v>0.24</v>
      </c>
      <c r="R60" s="206">
        <v>0.77</v>
      </c>
      <c r="S60" s="206">
        <v>0.24</v>
      </c>
      <c r="T60" s="206">
        <v>0.56000000000000005</v>
      </c>
      <c r="U60" s="206">
        <v>1.74</v>
      </c>
      <c r="V60" s="206">
        <v>0.26</v>
      </c>
      <c r="W60" s="206">
        <v>1.1100000000000001</v>
      </c>
      <c r="X60" s="206">
        <v>1.82</v>
      </c>
      <c r="Y60" s="206">
        <v>0</v>
      </c>
      <c r="Z60" s="206">
        <v>4.8499999999999996</v>
      </c>
      <c r="AA60" s="206">
        <v>1.67</v>
      </c>
      <c r="AB60" s="206">
        <v>0</v>
      </c>
      <c r="AC60" s="206">
        <v>19.73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19.64</v>
      </c>
      <c r="D61" s="206">
        <v>0</v>
      </c>
      <c r="E61" s="206">
        <v>0</v>
      </c>
      <c r="F61" s="206">
        <v>32.479999999999997</v>
      </c>
      <c r="G61" s="206">
        <v>0</v>
      </c>
      <c r="H61" s="206">
        <v>0</v>
      </c>
      <c r="I61" s="206">
        <v>42.67</v>
      </c>
      <c r="J61" s="206">
        <v>0</v>
      </c>
      <c r="K61" s="206">
        <v>21.52</v>
      </c>
      <c r="L61" s="206">
        <v>0.4</v>
      </c>
      <c r="M61" s="206">
        <v>2.64</v>
      </c>
      <c r="N61" s="206">
        <v>2.16</v>
      </c>
      <c r="O61" s="206">
        <v>3.04</v>
      </c>
      <c r="P61" s="206">
        <v>1.1299999999999999</v>
      </c>
      <c r="Q61" s="206">
        <v>0.24</v>
      </c>
      <c r="R61" s="206">
        <v>0.77</v>
      </c>
      <c r="S61" s="206">
        <v>0.24</v>
      </c>
      <c r="T61" s="206">
        <v>0.56000000000000005</v>
      </c>
      <c r="U61" s="206">
        <v>1.74</v>
      </c>
      <c r="V61" s="206">
        <v>0.26</v>
      </c>
      <c r="W61" s="206">
        <v>1.1100000000000001</v>
      </c>
      <c r="X61" s="206">
        <v>1.82</v>
      </c>
      <c r="Y61" s="206">
        <v>0</v>
      </c>
      <c r="Z61" s="206">
        <v>4.8499999999999996</v>
      </c>
      <c r="AA61" s="206">
        <v>1.67</v>
      </c>
      <c r="AB61" s="206">
        <v>0</v>
      </c>
      <c r="AC61" s="206">
        <v>19.73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23.6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19.64</v>
      </c>
      <c r="D62" s="206">
        <v>0</v>
      </c>
      <c r="E62" s="206">
        <v>0</v>
      </c>
      <c r="F62" s="206">
        <v>32.479999999999997</v>
      </c>
      <c r="G62" s="206">
        <v>0</v>
      </c>
      <c r="H62" s="206">
        <v>0</v>
      </c>
      <c r="I62" s="206">
        <v>42.67</v>
      </c>
      <c r="J62" s="206">
        <v>0</v>
      </c>
      <c r="K62" s="206">
        <v>21.52</v>
      </c>
      <c r="L62" s="206">
        <v>0.4</v>
      </c>
      <c r="M62" s="206">
        <v>2.64</v>
      </c>
      <c r="N62" s="206">
        <v>2.16</v>
      </c>
      <c r="O62" s="206">
        <v>3.04</v>
      </c>
      <c r="P62" s="206">
        <v>1.1299999999999999</v>
      </c>
      <c r="Q62" s="206">
        <v>0.24</v>
      </c>
      <c r="R62" s="206">
        <v>0.77</v>
      </c>
      <c r="S62" s="206">
        <v>0.24</v>
      </c>
      <c r="T62" s="206">
        <v>0.56000000000000005</v>
      </c>
      <c r="U62" s="206">
        <v>1.74</v>
      </c>
      <c r="V62" s="206">
        <v>0.26</v>
      </c>
      <c r="W62" s="206">
        <v>1.1100000000000001</v>
      </c>
      <c r="X62" s="206">
        <v>1.82</v>
      </c>
      <c r="Y62" s="206">
        <v>0</v>
      </c>
      <c r="Z62" s="206">
        <v>4.8499999999999996</v>
      </c>
      <c r="AA62" s="206">
        <v>1.67</v>
      </c>
      <c r="AB62" s="206">
        <v>0</v>
      </c>
      <c r="AC62" s="206">
        <v>19.73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23.6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19.64</v>
      </c>
      <c r="D63" s="206">
        <v>0</v>
      </c>
      <c r="E63" s="206">
        <v>0</v>
      </c>
      <c r="F63" s="206">
        <v>32.479999999999997</v>
      </c>
      <c r="G63" s="206">
        <v>0</v>
      </c>
      <c r="H63" s="206">
        <v>0</v>
      </c>
      <c r="I63" s="206">
        <v>42.67</v>
      </c>
      <c r="J63" s="206">
        <v>0</v>
      </c>
      <c r="K63" s="206">
        <v>21.52</v>
      </c>
      <c r="L63" s="206">
        <v>0.4</v>
      </c>
      <c r="M63" s="206">
        <v>2.64</v>
      </c>
      <c r="N63" s="206">
        <v>2.16</v>
      </c>
      <c r="O63" s="206">
        <v>3.04</v>
      </c>
      <c r="P63" s="206">
        <v>1.1299999999999999</v>
      </c>
      <c r="Q63" s="206">
        <v>0.24</v>
      </c>
      <c r="R63" s="206">
        <v>0.77</v>
      </c>
      <c r="S63" s="206">
        <v>0.24</v>
      </c>
      <c r="T63" s="206">
        <v>0.56000000000000005</v>
      </c>
      <c r="U63" s="206">
        <v>1.74</v>
      </c>
      <c r="V63" s="206">
        <v>0.26</v>
      </c>
      <c r="W63" s="206">
        <v>1.1100000000000001</v>
      </c>
      <c r="X63" s="206">
        <v>1.82</v>
      </c>
      <c r="Y63" s="206">
        <v>0</v>
      </c>
      <c r="Z63" s="206">
        <v>4.8499999999999996</v>
      </c>
      <c r="AA63" s="206">
        <v>1.67</v>
      </c>
      <c r="AB63" s="206">
        <v>0</v>
      </c>
      <c r="AC63" s="206">
        <v>19.73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23.6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19.64</v>
      </c>
      <c r="D64" s="206">
        <v>0</v>
      </c>
      <c r="E64" s="206">
        <v>0</v>
      </c>
      <c r="F64" s="206">
        <v>32.479999999999997</v>
      </c>
      <c r="G64" s="206">
        <v>0</v>
      </c>
      <c r="H64" s="206">
        <v>0</v>
      </c>
      <c r="I64" s="206">
        <v>42.67</v>
      </c>
      <c r="J64" s="206">
        <v>0</v>
      </c>
      <c r="K64" s="206">
        <v>21.52</v>
      </c>
      <c r="L64" s="206">
        <v>0.4</v>
      </c>
      <c r="M64" s="206">
        <v>2.64</v>
      </c>
      <c r="N64" s="206">
        <v>2.16</v>
      </c>
      <c r="O64" s="206">
        <v>3.04</v>
      </c>
      <c r="P64" s="206">
        <v>1.1299999999999999</v>
      </c>
      <c r="Q64" s="206">
        <v>0.24</v>
      </c>
      <c r="R64" s="206">
        <v>0.77</v>
      </c>
      <c r="S64" s="206">
        <v>0.24</v>
      </c>
      <c r="T64" s="206">
        <v>0.56000000000000005</v>
      </c>
      <c r="U64" s="206">
        <v>1.74</v>
      </c>
      <c r="V64" s="206">
        <v>0.26</v>
      </c>
      <c r="W64" s="206">
        <v>1.1100000000000001</v>
      </c>
      <c r="X64" s="206">
        <v>1.82</v>
      </c>
      <c r="Y64" s="206">
        <v>0</v>
      </c>
      <c r="Z64" s="206">
        <v>4.8499999999999996</v>
      </c>
      <c r="AA64" s="206">
        <v>1.67</v>
      </c>
      <c r="AB64" s="206">
        <v>0</v>
      </c>
      <c r="AC64" s="206">
        <v>19.73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23.6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19.64</v>
      </c>
      <c r="D65" s="206">
        <v>0</v>
      </c>
      <c r="E65" s="206">
        <v>0</v>
      </c>
      <c r="F65" s="206">
        <v>32.479999999999997</v>
      </c>
      <c r="G65" s="206">
        <v>0</v>
      </c>
      <c r="H65" s="206">
        <v>0</v>
      </c>
      <c r="I65" s="206">
        <v>42.67</v>
      </c>
      <c r="J65" s="206">
        <v>0</v>
      </c>
      <c r="K65" s="206">
        <v>21.52</v>
      </c>
      <c r="L65" s="206">
        <v>0.4</v>
      </c>
      <c r="M65" s="206">
        <v>2.64</v>
      </c>
      <c r="N65" s="206">
        <v>2.16</v>
      </c>
      <c r="O65" s="206">
        <v>3.04</v>
      </c>
      <c r="P65" s="206">
        <v>1.1299999999999999</v>
      </c>
      <c r="Q65" s="206">
        <v>0.24</v>
      </c>
      <c r="R65" s="206">
        <v>0.77</v>
      </c>
      <c r="S65" s="206">
        <v>0.24</v>
      </c>
      <c r="T65" s="206">
        <v>0.56000000000000005</v>
      </c>
      <c r="U65" s="206">
        <v>1.74</v>
      </c>
      <c r="V65" s="206">
        <v>0.26</v>
      </c>
      <c r="W65" s="206">
        <v>1.1100000000000001</v>
      </c>
      <c r="X65" s="206">
        <v>1.82</v>
      </c>
      <c r="Y65" s="206">
        <v>0</v>
      </c>
      <c r="Z65" s="206">
        <v>4.8499999999999996</v>
      </c>
      <c r="AA65" s="206">
        <v>1.67</v>
      </c>
      <c r="AB65" s="206">
        <v>0</v>
      </c>
      <c r="AC65" s="206">
        <v>19.73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19.64</v>
      </c>
      <c r="D66" s="206">
        <v>0</v>
      </c>
      <c r="E66" s="206">
        <v>0</v>
      </c>
      <c r="F66" s="206">
        <v>32.479999999999997</v>
      </c>
      <c r="G66" s="206">
        <v>0</v>
      </c>
      <c r="H66" s="206">
        <v>0</v>
      </c>
      <c r="I66" s="206">
        <v>42.67</v>
      </c>
      <c r="J66" s="206">
        <v>0</v>
      </c>
      <c r="K66" s="206">
        <v>21.52</v>
      </c>
      <c r="L66" s="206">
        <v>0.4</v>
      </c>
      <c r="M66" s="206">
        <v>2.64</v>
      </c>
      <c r="N66" s="206">
        <v>2.16</v>
      </c>
      <c r="O66" s="206">
        <v>3.04</v>
      </c>
      <c r="P66" s="206">
        <v>1.1299999999999999</v>
      </c>
      <c r="Q66" s="206">
        <v>0.24</v>
      </c>
      <c r="R66" s="206">
        <v>0.77</v>
      </c>
      <c r="S66" s="206">
        <v>0.24</v>
      </c>
      <c r="T66" s="206">
        <v>0.56000000000000005</v>
      </c>
      <c r="U66" s="206">
        <v>1.74</v>
      </c>
      <c r="V66" s="206">
        <v>0.26</v>
      </c>
      <c r="W66" s="206">
        <v>1.1100000000000001</v>
      </c>
      <c r="X66" s="206">
        <v>1.82</v>
      </c>
      <c r="Y66" s="206">
        <v>0</v>
      </c>
      <c r="Z66" s="206">
        <v>4.8499999999999996</v>
      </c>
      <c r="AA66" s="206">
        <v>1.67</v>
      </c>
      <c r="AB66" s="206">
        <v>0</v>
      </c>
      <c r="AC66" s="206">
        <v>19.73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19.64</v>
      </c>
      <c r="D67" s="206">
        <v>0</v>
      </c>
      <c r="E67" s="206">
        <v>0</v>
      </c>
      <c r="F67" s="206">
        <v>32.479999999999997</v>
      </c>
      <c r="G67" s="206">
        <v>0</v>
      </c>
      <c r="H67" s="206">
        <v>0</v>
      </c>
      <c r="I67" s="206">
        <v>42.67</v>
      </c>
      <c r="J67" s="206">
        <v>0</v>
      </c>
      <c r="K67" s="206">
        <v>21.52</v>
      </c>
      <c r="L67" s="206">
        <v>0.4</v>
      </c>
      <c r="M67" s="206">
        <v>2.64</v>
      </c>
      <c r="N67" s="206">
        <v>2.16</v>
      </c>
      <c r="O67" s="206">
        <v>3.04</v>
      </c>
      <c r="P67" s="206">
        <v>1.1299999999999999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1.74</v>
      </c>
      <c r="V67" s="206">
        <v>0.26</v>
      </c>
      <c r="W67" s="206">
        <v>1.1100000000000001</v>
      </c>
      <c r="X67" s="206">
        <v>1.82</v>
      </c>
      <c r="Y67" s="206">
        <v>0</v>
      </c>
      <c r="Z67" s="206">
        <v>4.8499999999999996</v>
      </c>
      <c r="AA67" s="206">
        <v>1.67</v>
      </c>
      <c r="AB67" s="206">
        <v>0</v>
      </c>
      <c r="AC67" s="206">
        <v>19.73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19.64</v>
      </c>
      <c r="D68" s="206">
        <v>0</v>
      </c>
      <c r="E68" s="206">
        <v>0</v>
      </c>
      <c r="F68" s="206">
        <v>32.479999999999997</v>
      </c>
      <c r="G68" s="206">
        <v>0</v>
      </c>
      <c r="H68" s="206">
        <v>0</v>
      </c>
      <c r="I68" s="206">
        <v>42.67</v>
      </c>
      <c r="J68" s="206">
        <v>0</v>
      </c>
      <c r="K68" s="206">
        <v>21.52</v>
      </c>
      <c r="L68" s="206">
        <v>0.4</v>
      </c>
      <c r="M68" s="206">
        <v>2.64</v>
      </c>
      <c r="N68" s="206">
        <v>2.16</v>
      </c>
      <c r="O68" s="206">
        <v>3.04</v>
      </c>
      <c r="P68" s="206">
        <v>1.1299999999999999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1.74</v>
      </c>
      <c r="V68" s="206">
        <v>0.26</v>
      </c>
      <c r="W68" s="206">
        <v>1.1100000000000001</v>
      </c>
      <c r="X68" s="206">
        <v>1.82</v>
      </c>
      <c r="Y68" s="206">
        <v>0</v>
      </c>
      <c r="Z68" s="206">
        <v>4.8499999999999996</v>
      </c>
      <c r="AA68" s="206">
        <v>1.67</v>
      </c>
      <c r="AB68" s="206">
        <v>0</v>
      </c>
      <c r="AC68" s="206">
        <v>19.73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19.64</v>
      </c>
      <c r="D69" s="206">
        <v>0</v>
      </c>
      <c r="E69" s="206">
        <v>0</v>
      </c>
      <c r="F69" s="206">
        <v>32.479999999999997</v>
      </c>
      <c r="G69" s="206">
        <v>0</v>
      </c>
      <c r="H69" s="206">
        <v>0</v>
      </c>
      <c r="I69" s="206">
        <v>42.67</v>
      </c>
      <c r="J69" s="206">
        <v>0</v>
      </c>
      <c r="K69" s="206">
        <v>21.52</v>
      </c>
      <c r="L69" s="206">
        <v>0.4</v>
      </c>
      <c r="M69" s="206">
        <v>2.64</v>
      </c>
      <c r="N69" s="206">
        <v>2.16</v>
      </c>
      <c r="O69" s="206">
        <v>3.04</v>
      </c>
      <c r="P69" s="206">
        <v>1.1299999999999999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1.74</v>
      </c>
      <c r="V69" s="206">
        <v>0.26</v>
      </c>
      <c r="W69" s="206">
        <v>1.1100000000000001</v>
      </c>
      <c r="X69" s="206">
        <v>1.82</v>
      </c>
      <c r="Y69" s="206">
        <v>0</v>
      </c>
      <c r="Z69" s="206">
        <v>4.8499999999999996</v>
      </c>
      <c r="AA69" s="206">
        <v>1.67</v>
      </c>
      <c r="AB69" s="206">
        <v>0</v>
      </c>
      <c r="AC69" s="206">
        <v>19.73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19.64</v>
      </c>
      <c r="D70" s="206">
        <v>0</v>
      </c>
      <c r="E70" s="206">
        <v>0</v>
      </c>
      <c r="F70" s="206">
        <v>32.479999999999997</v>
      </c>
      <c r="G70" s="206">
        <v>0</v>
      </c>
      <c r="H70" s="206">
        <v>0</v>
      </c>
      <c r="I70" s="206">
        <v>42.67</v>
      </c>
      <c r="J70" s="206">
        <v>0</v>
      </c>
      <c r="K70" s="206">
        <v>21.52</v>
      </c>
      <c r="L70" s="206">
        <v>0.4</v>
      </c>
      <c r="M70" s="206">
        <v>2.64</v>
      </c>
      <c r="N70" s="206">
        <v>2.16</v>
      </c>
      <c r="O70" s="206">
        <v>3.04</v>
      </c>
      <c r="P70" s="206">
        <v>1.1299999999999999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1.74</v>
      </c>
      <c r="V70" s="206">
        <v>0.26</v>
      </c>
      <c r="W70" s="206">
        <v>1.1100000000000001</v>
      </c>
      <c r="X70" s="206">
        <v>1.82</v>
      </c>
      <c r="Y70" s="206">
        <v>0</v>
      </c>
      <c r="Z70" s="206">
        <v>4.8499999999999996</v>
      </c>
      <c r="AA70" s="206">
        <v>1.67</v>
      </c>
      <c r="AB70" s="206">
        <v>0</v>
      </c>
      <c r="AC70" s="206">
        <v>19.73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19.64</v>
      </c>
      <c r="D71" s="206">
        <v>0</v>
      </c>
      <c r="E71" s="206">
        <v>0</v>
      </c>
      <c r="F71" s="206">
        <v>32.479999999999997</v>
      </c>
      <c r="G71" s="206">
        <v>0</v>
      </c>
      <c r="H71" s="206">
        <v>0</v>
      </c>
      <c r="I71" s="206">
        <v>42.67</v>
      </c>
      <c r="J71" s="206">
        <v>0</v>
      </c>
      <c r="K71" s="206">
        <v>21.52</v>
      </c>
      <c r="L71" s="206">
        <v>0.4</v>
      </c>
      <c r="M71" s="206">
        <v>2.64</v>
      </c>
      <c r="N71" s="206">
        <v>2.16</v>
      </c>
      <c r="O71" s="206">
        <v>3.04</v>
      </c>
      <c r="P71" s="206">
        <v>1.1299999999999999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1.74</v>
      </c>
      <c r="V71" s="206">
        <v>0.26</v>
      </c>
      <c r="W71" s="206">
        <v>0.86</v>
      </c>
      <c r="X71" s="206">
        <v>1.82</v>
      </c>
      <c r="Y71" s="206">
        <v>0</v>
      </c>
      <c r="Z71" s="206">
        <v>4.8499999999999996</v>
      </c>
      <c r="AA71" s="206">
        <v>1.67</v>
      </c>
      <c r="AB71" s="206">
        <v>0</v>
      </c>
      <c r="AC71" s="206">
        <v>19.73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-30.47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19.64</v>
      </c>
      <c r="D72" s="206">
        <v>0</v>
      </c>
      <c r="E72" s="206">
        <v>0</v>
      </c>
      <c r="F72" s="206">
        <v>32.479999999999997</v>
      </c>
      <c r="G72" s="206">
        <v>0</v>
      </c>
      <c r="H72" s="206">
        <v>0</v>
      </c>
      <c r="I72" s="206">
        <v>42.67</v>
      </c>
      <c r="J72" s="206">
        <v>0</v>
      </c>
      <c r="K72" s="206">
        <v>21.52</v>
      </c>
      <c r="L72" s="206">
        <v>0.4</v>
      </c>
      <c r="M72" s="206">
        <v>2.64</v>
      </c>
      <c r="N72" s="206">
        <v>2.16</v>
      </c>
      <c r="O72" s="206">
        <v>3.04</v>
      </c>
      <c r="P72" s="206">
        <v>1.1299999999999999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1.74</v>
      </c>
      <c r="V72" s="206">
        <v>0.26</v>
      </c>
      <c r="W72" s="206">
        <v>0.86</v>
      </c>
      <c r="X72" s="206">
        <v>1.82</v>
      </c>
      <c r="Y72" s="206">
        <v>0</v>
      </c>
      <c r="Z72" s="206">
        <v>4.8499999999999996</v>
      </c>
      <c r="AA72" s="206">
        <v>1.67</v>
      </c>
      <c r="AB72" s="206">
        <v>0</v>
      </c>
      <c r="AC72" s="206">
        <v>19.73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-30.47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19.64</v>
      </c>
      <c r="D73" s="206">
        <v>0</v>
      </c>
      <c r="E73" s="206">
        <v>0</v>
      </c>
      <c r="F73" s="206">
        <v>32.479999999999997</v>
      </c>
      <c r="G73" s="206">
        <v>0</v>
      </c>
      <c r="H73" s="206">
        <v>0</v>
      </c>
      <c r="I73" s="206">
        <v>42.67</v>
      </c>
      <c r="J73" s="206">
        <v>0</v>
      </c>
      <c r="K73" s="206">
        <v>21.52</v>
      </c>
      <c r="L73" s="206">
        <v>0.4</v>
      </c>
      <c r="M73" s="206">
        <v>2.64</v>
      </c>
      <c r="N73" s="206">
        <v>2.16</v>
      </c>
      <c r="O73" s="206">
        <v>3.04</v>
      </c>
      <c r="P73" s="206">
        <v>1.1299999999999999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1.74</v>
      </c>
      <c r="V73" s="206">
        <v>0.26</v>
      </c>
      <c r="W73" s="206">
        <v>0.86</v>
      </c>
      <c r="X73" s="206">
        <v>1.82</v>
      </c>
      <c r="Y73" s="206">
        <v>0</v>
      </c>
      <c r="Z73" s="206">
        <v>4.8499999999999996</v>
      </c>
      <c r="AA73" s="206">
        <v>1.67</v>
      </c>
      <c r="AB73" s="206">
        <v>0</v>
      </c>
      <c r="AC73" s="206">
        <v>19.73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-30.02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19.64</v>
      </c>
      <c r="D74" s="206">
        <v>0</v>
      </c>
      <c r="E74" s="206">
        <v>0</v>
      </c>
      <c r="F74" s="206">
        <v>32.479999999999997</v>
      </c>
      <c r="G74" s="206">
        <v>0</v>
      </c>
      <c r="H74" s="206">
        <v>0</v>
      </c>
      <c r="I74" s="206">
        <v>42.67</v>
      </c>
      <c r="J74" s="206">
        <v>0</v>
      </c>
      <c r="K74" s="206">
        <v>21.52</v>
      </c>
      <c r="L74" s="206">
        <v>0.4</v>
      </c>
      <c r="M74" s="206">
        <v>2.64</v>
      </c>
      <c r="N74" s="206">
        <v>2.16</v>
      </c>
      <c r="O74" s="206">
        <v>3.04</v>
      </c>
      <c r="P74" s="206">
        <v>1.1299999999999999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1.74</v>
      </c>
      <c r="V74" s="206">
        <v>0.26</v>
      </c>
      <c r="W74" s="206">
        <v>0.86</v>
      </c>
      <c r="X74" s="206">
        <v>1.82</v>
      </c>
      <c r="Y74" s="206">
        <v>0</v>
      </c>
      <c r="Z74" s="206">
        <v>4.8499999999999996</v>
      </c>
      <c r="AA74" s="206">
        <v>1.67</v>
      </c>
      <c r="AB74" s="206">
        <v>0</v>
      </c>
      <c r="AC74" s="206">
        <v>19.73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-29.16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19.64</v>
      </c>
      <c r="D75" s="206">
        <v>0</v>
      </c>
      <c r="E75" s="206">
        <v>0</v>
      </c>
      <c r="F75" s="206">
        <v>32.479999999999997</v>
      </c>
      <c r="G75" s="206">
        <v>0</v>
      </c>
      <c r="H75" s="206">
        <v>0</v>
      </c>
      <c r="I75" s="206">
        <v>42.67</v>
      </c>
      <c r="J75" s="206">
        <v>0</v>
      </c>
      <c r="K75" s="206">
        <v>21.52</v>
      </c>
      <c r="L75" s="206">
        <v>0.4</v>
      </c>
      <c r="M75" s="206">
        <v>2.64</v>
      </c>
      <c r="N75" s="206">
        <v>2.16</v>
      </c>
      <c r="O75" s="206">
        <v>3.04</v>
      </c>
      <c r="P75" s="206">
        <v>1.1299999999999999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1.74</v>
      </c>
      <c r="V75" s="206">
        <v>0.26</v>
      </c>
      <c r="W75" s="206">
        <v>0.86</v>
      </c>
      <c r="X75" s="206">
        <v>1.82</v>
      </c>
      <c r="Y75" s="206">
        <v>0</v>
      </c>
      <c r="Z75" s="206">
        <v>4.8499999999999996</v>
      </c>
      <c r="AA75" s="206">
        <v>1.67</v>
      </c>
      <c r="AB75" s="206">
        <v>0</v>
      </c>
      <c r="AC75" s="206">
        <v>19.73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-28.75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19.64</v>
      </c>
      <c r="D76" s="206">
        <v>0</v>
      </c>
      <c r="E76" s="206">
        <v>0</v>
      </c>
      <c r="F76" s="206">
        <v>32.479999999999997</v>
      </c>
      <c r="G76" s="206">
        <v>0</v>
      </c>
      <c r="H76" s="206">
        <v>0</v>
      </c>
      <c r="I76" s="206">
        <v>42.67</v>
      </c>
      <c r="J76" s="206">
        <v>0</v>
      </c>
      <c r="K76" s="206">
        <v>21.52</v>
      </c>
      <c r="L76" s="206">
        <v>0.4</v>
      </c>
      <c r="M76" s="206">
        <v>2.64</v>
      </c>
      <c r="N76" s="206">
        <v>2.16</v>
      </c>
      <c r="O76" s="206">
        <v>3.04</v>
      </c>
      <c r="P76" s="206">
        <v>1.1299999999999999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1.74</v>
      </c>
      <c r="V76" s="206">
        <v>0.26</v>
      </c>
      <c r="W76" s="206">
        <v>0.86</v>
      </c>
      <c r="X76" s="206">
        <v>1.82</v>
      </c>
      <c r="Y76" s="206">
        <v>0</v>
      </c>
      <c r="Z76" s="206">
        <v>4.8499999999999996</v>
      </c>
      <c r="AA76" s="206">
        <v>1.67</v>
      </c>
      <c r="AB76" s="206">
        <v>0</v>
      </c>
      <c r="AC76" s="206">
        <v>19.73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-28.35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19.64</v>
      </c>
      <c r="D77" s="206">
        <v>0</v>
      </c>
      <c r="E77" s="206">
        <v>0</v>
      </c>
      <c r="F77" s="206">
        <v>32.479999999999997</v>
      </c>
      <c r="G77" s="206">
        <v>0</v>
      </c>
      <c r="H77" s="206">
        <v>0</v>
      </c>
      <c r="I77" s="206">
        <v>42.67</v>
      </c>
      <c r="J77" s="206">
        <v>0</v>
      </c>
      <c r="K77" s="206">
        <v>21.52</v>
      </c>
      <c r="L77" s="206">
        <v>0.4</v>
      </c>
      <c r="M77" s="206">
        <v>2.64</v>
      </c>
      <c r="N77" s="206">
        <v>2.16</v>
      </c>
      <c r="O77" s="206">
        <v>3.04</v>
      </c>
      <c r="P77" s="206">
        <v>1.1299999999999999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1.74</v>
      </c>
      <c r="V77" s="206">
        <v>0.26</v>
      </c>
      <c r="W77" s="206">
        <v>0.86</v>
      </c>
      <c r="X77" s="206">
        <v>1.82</v>
      </c>
      <c r="Y77" s="206">
        <v>0</v>
      </c>
      <c r="Z77" s="206">
        <v>4.8499999999999996</v>
      </c>
      <c r="AA77" s="206">
        <v>1.67</v>
      </c>
      <c r="AB77" s="206">
        <v>0</v>
      </c>
      <c r="AC77" s="206">
        <v>24.95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-27.96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19.64</v>
      </c>
      <c r="D78" s="206">
        <v>0</v>
      </c>
      <c r="E78" s="206">
        <v>0</v>
      </c>
      <c r="F78" s="206">
        <v>32.479999999999997</v>
      </c>
      <c r="G78" s="206">
        <v>0</v>
      </c>
      <c r="H78" s="206">
        <v>0</v>
      </c>
      <c r="I78" s="206">
        <v>42.67</v>
      </c>
      <c r="J78" s="206">
        <v>0</v>
      </c>
      <c r="K78" s="206">
        <v>21.52</v>
      </c>
      <c r="L78" s="206">
        <v>0.4</v>
      </c>
      <c r="M78" s="206">
        <v>2.64</v>
      </c>
      <c r="N78" s="206">
        <v>2.16</v>
      </c>
      <c r="O78" s="206">
        <v>3.04</v>
      </c>
      <c r="P78" s="206">
        <v>1.1299999999999999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1.74</v>
      </c>
      <c r="V78" s="206">
        <v>0.26</v>
      </c>
      <c r="W78" s="206">
        <v>0.86</v>
      </c>
      <c r="X78" s="206">
        <v>1.82</v>
      </c>
      <c r="Y78" s="206">
        <v>0</v>
      </c>
      <c r="Z78" s="206">
        <v>4.8499999999999996</v>
      </c>
      <c r="AA78" s="206">
        <v>1.67</v>
      </c>
      <c r="AB78" s="206">
        <v>0</v>
      </c>
      <c r="AC78" s="206">
        <v>24.95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-27.96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19.64</v>
      </c>
      <c r="D79" s="206">
        <v>0</v>
      </c>
      <c r="E79" s="206">
        <v>0</v>
      </c>
      <c r="F79" s="206">
        <v>32.479999999999997</v>
      </c>
      <c r="G79" s="206">
        <v>0</v>
      </c>
      <c r="H79" s="206">
        <v>0</v>
      </c>
      <c r="I79" s="206">
        <v>42.67</v>
      </c>
      <c r="J79" s="206">
        <v>0</v>
      </c>
      <c r="K79" s="206">
        <v>21.52</v>
      </c>
      <c r="L79" s="206">
        <v>0.4</v>
      </c>
      <c r="M79" s="206">
        <v>2.64</v>
      </c>
      <c r="N79" s="206">
        <v>2.16</v>
      </c>
      <c r="O79" s="206">
        <v>3.04</v>
      </c>
      <c r="P79" s="206">
        <v>1.1299999999999999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1.74</v>
      </c>
      <c r="V79" s="206">
        <v>0.26</v>
      </c>
      <c r="W79" s="206">
        <v>0.86</v>
      </c>
      <c r="X79" s="206">
        <v>1.82</v>
      </c>
      <c r="Y79" s="206">
        <v>0</v>
      </c>
      <c r="Z79" s="206">
        <v>4.8499999999999996</v>
      </c>
      <c r="AA79" s="206">
        <v>1.67</v>
      </c>
      <c r="AB79" s="206">
        <v>0</v>
      </c>
      <c r="AC79" s="206">
        <v>19.73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-27.96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19.64</v>
      </c>
      <c r="D80" s="206">
        <v>0</v>
      </c>
      <c r="E80" s="206">
        <v>0</v>
      </c>
      <c r="F80" s="206">
        <v>32.479999999999997</v>
      </c>
      <c r="G80" s="206">
        <v>0</v>
      </c>
      <c r="H80" s="206">
        <v>0</v>
      </c>
      <c r="I80" s="206">
        <v>42.67</v>
      </c>
      <c r="J80" s="206">
        <v>0</v>
      </c>
      <c r="K80" s="206">
        <v>21.52</v>
      </c>
      <c r="L80" s="206">
        <v>0.4</v>
      </c>
      <c r="M80" s="206">
        <v>2.64</v>
      </c>
      <c r="N80" s="206">
        <v>2.16</v>
      </c>
      <c r="O80" s="206">
        <v>3.04</v>
      </c>
      <c r="P80" s="206">
        <v>1.1299999999999999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1.74</v>
      </c>
      <c r="V80" s="206">
        <v>0.26</v>
      </c>
      <c r="W80" s="206">
        <v>0.86</v>
      </c>
      <c r="X80" s="206">
        <v>1.82</v>
      </c>
      <c r="Y80" s="206">
        <v>0</v>
      </c>
      <c r="Z80" s="206">
        <v>4.8499999999999996</v>
      </c>
      <c r="AA80" s="206">
        <v>1.67</v>
      </c>
      <c r="AB80" s="206">
        <v>0</v>
      </c>
      <c r="AC80" s="206">
        <v>19.73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-27.96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19.64</v>
      </c>
      <c r="D81" s="206">
        <v>0</v>
      </c>
      <c r="E81" s="206">
        <v>0</v>
      </c>
      <c r="F81" s="206">
        <v>32.479999999999997</v>
      </c>
      <c r="G81" s="206">
        <v>0</v>
      </c>
      <c r="H81" s="206">
        <v>0</v>
      </c>
      <c r="I81" s="206">
        <v>42.67</v>
      </c>
      <c r="J81" s="206">
        <v>0</v>
      </c>
      <c r="K81" s="206">
        <v>21.52</v>
      </c>
      <c r="L81" s="206">
        <v>0.4</v>
      </c>
      <c r="M81" s="206">
        <v>2.64</v>
      </c>
      <c r="N81" s="206">
        <v>2.16</v>
      </c>
      <c r="O81" s="206">
        <v>3.04</v>
      </c>
      <c r="P81" s="206">
        <v>1.1299999999999999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1.74</v>
      </c>
      <c r="V81" s="206">
        <v>0.26</v>
      </c>
      <c r="W81" s="206">
        <v>0.86</v>
      </c>
      <c r="X81" s="206">
        <v>1.82</v>
      </c>
      <c r="Y81" s="206">
        <v>0</v>
      </c>
      <c r="Z81" s="206">
        <v>4.8499999999999996</v>
      </c>
      <c r="AA81" s="206">
        <v>1.67</v>
      </c>
      <c r="AB81" s="206">
        <v>0</v>
      </c>
      <c r="AC81" s="206">
        <v>19.73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-27.96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19.64</v>
      </c>
      <c r="D82" s="206">
        <v>0</v>
      </c>
      <c r="E82" s="206">
        <v>0</v>
      </c>
      <c r="F82" s="206">
        <v>32.479999999999997</v>
      </c>
      <c r="G82" s="206">
        <v>0</v>
      </c>
      <c r="H82" s="206">
        <v>0</v>
      </c>
      <c r="I82" s="206">
        <v>42.67</v>
      </c>
      <c r="J82" s="206">
        <v>0</v>
      </c>
      <c r="K82" s="206">
        <v>21.52</v>
      </c>
      <c r="L82" s="206">
        <v>0.4</v>
      </c>
      <c r="M82" s="206">
        <v>2.64</v>
      </c>
      <c r="N82" s="206">
        <v>2.16</v>
      </c>
      <c r="O82" s="206">
        <v>3.04</v>
      </c>
      <c r="P82" s="206">
        <v>1.1299999999999999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1.74</v>
      </c>
      <c r="V82" s="206">
        <v>0.26</v>
      </c>
      <c r="W82" s="206">
        <v>0.86</v>
      </c>
      <c r="X82" s="206">
        <v>1.82</v>
      </c>
      <c r="Y82" s="206">
        <v>0</v>
      </c>
      <c r="Z82" s="206">
        <v>4.8499999999999996</v>
      </c>
      <c r="AA82" s="206">
        <v>1.67</v>
      </c>
      <c r="AB82" s="206">
        <v>0</v>
      </c>
      <c r="AC82" s="206">
        <v>19.73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-27.96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19.64</v>
      </c>
      <c r="D83" s="206">
        <v>0</v>
      </c>
      <c r="E83" s="206">
        <v>0</v>
      </c>
      <c r="F83" s="206">
        <v>32.479999999999997</v>
      </c>
      <c r="G83" s="206">
        <v>0</v>
      </c>
      <c r="H83" s="206">
        <v>0</v>
      </c>
      <c r="I83" s="206">
        <v>42.92</v>
      </c>
      <c r="J83" s="206">
        <v>0</v>
      </c>
      <c r="K83" s="206">
        <v>21.52</v>
      </c>
      <c r="L83" s="206">
        <v>0.4</v>
      </c>
      <c r="M83" s="206">
        <v>2.64</v>
      </c>
      <c r="N83" s="206">
        <v>2.16</v>
      </c>
      <c r="O83" s="206">
        <v>3.04</v>
      </c>
      <c r="P83" s="206">
        <v>1.1299999999999999</v>
      </c>
      <c r="Q83" s="206">
        <v>0.4</v>
      </c>
      <c r="R83" s="206">
        <v>0.77</v>
      </c>
      <c r="S83" s="206">
        <v>0.48</v>
      </c>
      <c r="T83" s="206">
        <v>0.56000000000000005</v>
      </c>
      <c r="U83" s="206">
        <v>1.74</v>
      </c>
      <c r="V83" s="206">
        <v>0.26</v>
      </c>
      <c r="W83" s="206">
        <v>0.86</v>
      </c>
      <c r="X83" s="206">
        <v>1.82</v>
      </c>
      <c r="Y83" s="206">
        <v>0</v>
      </c>
      <c r="Z83" s="206">
        <v>4.8499999999999996</v>
      </c>
      <c r="AA83" s="206">
        <v>1.67</v>
      </c>
      <c r="AB83" s="206">
        <v>0</v>
      </c>
      <c r="AC83" s="206">
        <v>19.73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19.64</v>
      </c>
      <c r="D84" s="206">
        <v>0</v>
      </c>
      <c r="E84" s="206">
        <v>0</v>
      </c>
      <c r="F84" s="206">
        <v>32.479999999999997</v>
      </c>
      <c r="G84" s="206">
        <v>0</v>
      </c>
      <c r="H84" s="206">
        <v>0</v>
      </c>
      <c r="I84" s="206">
        <v>42.92</v>
      </c>
      <c r="J84" s="206">
        <v>0</v>
      </c>
      <c r="K84" s="206">
        <v>21.52</v>
      </c>
      <c r="L84" s="206">
        <v>0.4</v>
      </c>
      <c r="M84" s="206">
        <v>2.64</v>
      </c>
      <c r="N84" s="206">
        <v>2.16</v>
      </c>
      <c r="O84" s="206">
        <v>3.04</v>
      </c>
      <c r="P84" s="206">
        <v>1.1299999999999999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1.74</v>
      </c>
      <c r="V84" s="206">
        <v>0.26</v>
      </c>
      <c r="W84" s="206">
        <v>0.86</v>
      </c>
      <c r="X84" s="206">
        <v>1.82</v>
      </c>
      <c r="Y84" s="206">
        <v>0</v>
      </c>
      <c r="Z84" s="206">
        <v>4.8499999999999996</v>
      </c>
      <c r="AA84" s="206">
        <v>1.67</v>
      </c>
      <c r="AB84" s="206">
        <v>0</v>
      </c>
      <c r="AC84" s="206">
        <v>19.73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19.64</v>
      </c>
      <c r="D85" s="206">
        <v>0</v>
      </c>
      <c r="E85" s="206">
        <v>0</v>
      </c>
      <c r="F85" s="206">
        <v>32.479999999999997</v>
      </c>
      <c r="G85" s="206">
        <v>0</v>
      </c>
      <c r="H85" s="206">
        <v>0</v>
      </c>
      <c r="I85" s="206">
        <v>42.92</v>
      </c>
      <c r="J85" s="206">
        <v>0</v>
      </c>
      <c r="K85" s="206">
        <v>21.52</v>
      </c>
      <c r="L85" s="206">
        <v>0.4</v>
      </c>
      <c r="M85" s="206">
        <v>2.64</v>
      </c>
      <c r="N85" s="206">
        <v>2.16</v>
      </c>
      <c r="O85" s="206">
        <v>3.04</v>
      </c>
      <c r="P85" s="206">
        <v>1.1299999999999999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1.74</v>
      </c>
      <c r="V85" s="206">
        <v>0.26</v>
      </c>
      <c r="W85" s="206">
        <v>0.86</v>
      </c>
      <c r="X85" s="206">
        <v>1.82</v>
      </c>
      <c r="Y85" s="206">
        <v>0</v>
      </c>
      <c r="Z85" s="206">
        <v>4.8499999999999996</v>
      </c>
      <c r="AA85" s="206">
        <v>1.67</v>
      </c>
      <c r="AB85" s="206">
        <v>0</v>
      </c>
      <c r="AC85" s="206">
        <v>19.73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19.64</v>
      </c>
      <c r="D86" s="206">
        <v>0</v>
      </c>
      <c r="E86" s="206">
        <v>0</v>
      </c>
      <c r="F86" s="206">
        <v>32.479999999999997</v>
      </c>
      <c r="G86" s="206">
        <v>0</v>
      </c>
      <c r="H86" s="206">
        <v>0</v>
      </c>
      <c r="I86" s="206">
        <v>42.92</v>
      </c>
      <c r="J86" s="206">
        <v>0</v>
      </c>
      <c r="K86" s="206">
        <v>21.52</v>
      </c>
      <c r="L86" s="206">
        <v>0.4</v>
      </c>
      <c r="M86" s="206">
        <v>2.64</v>
      </c>
      <c r="N86" s="206">
        <v>2.16</v>
      </c>
      <c r="O86" s="206">
        <v>3.04</v>
      </c>
      <c r="P86" s="206">
        <v>1.1299999999999999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1.74</v>
      </c>
      <c r="V86" s="206">
        <v>0.26</v>
      </c>
      <c r="W86" s="206">
        <v>0.86</v>
      </c>
      <c r="X86" s="206">
        <v>1.82</v>
      </c>
      <c r="Y86" s="206">
        <v>0</v>
      </c>
      <c r="Z86" s="206">
        <v>4.8499999999999996</v>
      </c>
      <c r="AA86" s="206">
        <v>1.67</v>
      </c>
      <c r="AB86" s="206">
        <v>0</v>
      </c>
      <c r="AC86" s="206">
        <v>19.73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19.64</v>
      </c>
      <c r="D87" s="206">
        <v>0</v>
      </c>
      <c r="E87" s="206">
        <v>0</v>
      </c>
      <c r="F87" s="206">
        <v>32.479999999999997</v>
      </c>
      <c r="G87" s="206">
        <v>0</v>
      </c>
      <c r="H87" s="206">
        <v>0</v>
      </c>
      <c r="I87" s="206">
        <v>42.92</v>
      </c>
      <c r="J87" s="206">
        <v>0</v>
      </c>
      <c r="K87" s="206">
        <v>21.52</v>
      </c>
      <c r="L87" s="206">
        <v>0.4</v>
      </c>
      <c r="M87" s="206">
        <v>2.64</v>
      </c>
      <c r="N87" s="206">
        <v>2.16</v>
      </c>
      <c r="O87" s="206">
        <v>3.04</v>
      </c>
      <c r="P87" s="206">
        <v>1.1299999999999999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1.74</v>
      </c>
      <c r="V87" s="206">
        <v>0.26</v>
      </c>
      <c r="W87" s="206">
        <v>0.86</v>
      </c>
      <c r="X87" s="206">
        <v>1.82</v>
      </c>
      <c r="Y87" s="206">
        <v>0</v>
      </c>
      <c r="Z87" s="206">
        <v>4.8499999999999996</v>
      </c>
      <c r="AA87" s="206">
        <v>1.67</v>
      </c>
      <c r="AB87" s="206">
        <v>0</v>
      </c>
      <c r="AC87" s="206">
        <v>19.73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19.64</v>
      </c>
      <c r="D88" s="206">
        <v>0</v>
      </c>
      <c r="E88" s="206">
        <v>0</v>
      </c>
      <c r="F88" s="206">
        <v>32.479999999999997</v>
      </c>
      <c r="G88" s="206">
        <v>0</v>
      </c>
      <c r="H88" s="206">
        <v>0</v>
      </c>
      <c r="I88" s="206">
        <v>42.92</v>
      </c>
      <c r="J88" s="206">
        <v>0</v>
      </c>
      <c r="K88" s="206">
        <v>21.52</v>
      </c>
      <c r="L88" s="206">
        <v>0.4</v>
      </c>
      <c r="M88" s="206">
        <v>2.64</v>
      </c>
      <c r="N88" s="206">
        <v>2.16</v>
      </c>
      <c r="O88" s="206">
        <v>3.04</v>
      </c>
      <c r="P88" s="206">
        <v>1.1299999999999999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1.74</v>
      </c>
      <c r="V88" s="206">
        <v>0.26</v>
      </c>
      <c r="W88" s="206">
        <v>0.86</v>
      </c>
      <c r="X88" s="206">
        <v>1.82</v>
      </c>
      <c r="Y88" s="206">
        <v>0</v>
      </c>
      <c r="Z88" s="206">
        <v>4.8499999999999996</v>
      </c>
      <c r="AA88" s="206">
        <v>1.67</v>
      </c>
      <c r="AB88" s="206">
        <v>0</v>
      </c>
      <c r="AC88" s="206">
        <v>19.73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19.64</v>
      </c>
      <c r="D89" s="206">
        <v>0</v>
      </c>
      <c r="E89" s="206">
        <v>0</v>
      </c>
      <c r="F89" s="206">
        <v>32.479999999999997</v>
      </c>
      <c r="G89" s="206">
        <v>0</v>
      </c>
      <c r="H89" s="206">
        <v>0</v>
      </c>
      <c r="I89" s="206">
        <v>42.92</v>
      </c>
      <c r="J89" s="206">
        <v>0</v>
      </c>
      <c r="K89" s="206">
        <v>21.52</v>
      </c>
      <c r="L89" s="206">
        <v>0.4</v>
      </c>
      <c r="M89" s="206">
        <v>2.64</v>
      </c>
      <c r="N89" s="206">
        <v>2.16</v>
      </c>
      <c r="O89" s="206">
        <v>3.04</v>
      </c>
      <c r="P89" s="206">
        <v>1.1299999999999999</v>
      </c>
      <c r="Q89" s="206">
        <v>0.4</v>
      </c>
      <c r="R89" s="206">
        <v>0.77</v>
      </c>
      <c r="S89" s="206">
        <v>0.48</v>
      </c>
      <c r="T89" s="206">
        <v>0.56000000000000005</v>
      </c>
      <c r="U89" s="206">
        <v>1.74</v>
      </c>
      <c r="V89" s="206">
        <v>0.26</v>
      </c>
      <c r="W89" s="206">
        <v>0.86</v>
      </c>
      <c r="X89" s="206">
        <v>1.82</v>
      </c>
      <c r="Y89" s="206">
        <v>0</v>
      </c>
      <c r="Z89" s="206">
        <v>4.8499999999999996</v>
      </c>
      <c r="AA89" s="206">
        <v>1.67</v>
      </c>
      <c r="AB89" s="206">
        <v>0</v>
      </c>
      <c r="AC89" s="206">
        <v>19.73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20.03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19.64</v>
      </c>
      <c r="D90" s="206">
        <v>0</v>
      </c>
      <c r="E90" s="206">
        <v>0</v>
      </c>
      <c r="F90" s="206">
        <v>32.479999999999997</v>
      </c>
      <c r="G90" s="206">
        <v>0</v>
      </c>
      <c r="H90" s="206">
        <v>0</v>
      </c>
      <c r="I90" s="206">
        <v>42.92</v>
      </c>
      <c r="J90" s="206">
        <v>0</v>
      </c>
      <c r="K90" s="206">
        <v>21.52</v>
      </c>
      <c r="L90" s="206">
        <v>0.4</v>
      </c>
      <c r="M90" s="206">
        <v>2.64</v>
      </c>
      <c r="N90" s="206">
        <v>2.16</v>
      </c>
      <c r="O90" s="206">
        <v>3.04</v>
      </c>
      <c r="P90" s="206">
        <v>1.1299999999999999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1.74</v>
      </c>
      <c r="V90" s="206">
        <v>0.26</v>
      </c>
      <c r="W90" s="206">
        <v>0.86</v>
      </c>
      <c r="X90" s="206">
        <v>1.82</v>
      </c>
      <c r="Y90" s="206">
        <v>0</v>
      </c>
      <c r="Z90" s="206">
        <v>4.8499999999999996</v>
      </c>
      <c r="AA90" s="206">
        <v>1.67</v>
      </c>
      <c r="AB90" s="206">
        <v>0</v>
      </c>
      <c r="AC90" s="206">
        <v>19.73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19.73</v>
      </c>
      <c r="D91" s="206">
        <v>0</v>
      </c>
      <c r="E91" s="206">
        <v>0</v>
      </c>
      <c r="F91" s="206">
        <v>32.479999999999997</v>
      </c>
      <c r="G91" s="206">
        <v>0</v>
      </c>
      <c r="H91" s="206">
        <v>0</v>
      </c>
      <c r="I91" s="206">
        <v>43.41</v>
      </c>
      <c r="J91" s="206">
        <v>0</v>
      </c>
      <c r="K91" s="206">
        <v>21.53</v>
      </c>
      <c r="L91" s="206">
        <v>0.4</v>
      </c>
      <c r="M91" s="206">
        <v>2.64</v>
      </c>
      <c r="N91" s="206">
        <v>2.16</v>
      </c>
      <c r="O91" s="206">
        <v>3.04</v>
      </c>
      <c r="P91" s="206">
        <v>1.1299999999999999</v>
      </c>
      <c r="Q91" s="206">
        <v>0.39</v>
      </c>
      <c r="R91" s="206">
        <v>0.77</v>
      </c>
      <c r="S91" s="206">
        <v>0</v>
      </c>
      <c r="T91" s="206">
        <v>0.56000000000000005</v>
      </c>
      <c r="U91" s="206">
        <v>1.74</v>
      </c>
      <c r="V91" s="206">
        <v>0.26</v>
      </c>
      <c r="W91" s="206">
        <v>0.86</v>
      </c>
      <c r="X91" s="206">
        <v>1.82</v>
      </c>
      <c r="Y91" s="206">
        <v>0</v>
      </c>
      <c r="Z91" s="206">
        <v>4.8499999999999996</v>
      </c>
      <c r="AA91" s="206">
        <v>1.67</v>
      </c>
      <c r="AB91" s="206">
        <v>0</v>
      </c>
      <c r="AC91" s="206">
        <v>19.73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19.73</v>
      </c>
      <c r="D92" s="206">
        <v>0</v>
      </c>
      <c r="E92" s="206">
        <v>0</v>
      </c>
      <c r="F92" s="206">
        <v>32.479999999999997</v>
      </c>
      <c r="G92" s="206">
        <v>0</v>
      </c>
      <c r="H92" s="206">
        <v>0</v>
      </c>
      <c r="I92" s="206">
        <v>43.41</v>
      </c>
      <c r="J92" s="206">
        <v>0</v>
      </c>
      <c r="K92" s="206">
        <v>21.53</v>
      </c>
      <c r="L92" s="206">
        <v>0.4</v>
      </c>
      <c r="M92" s="206">
        <v>2.64</v>
      </c>
      <c r="N92" s="206">
        <v>2.16</v>
      </c>
      <c r="O92" s="206">
        <v>3.04</v>
      </c>
      <c r="P92" s="206">
        <v>1.1299999999999999</v>
      </c>
      <c r="Q92" s="206">
        <v>0.39</v>
      </c>
      <c r="R92" s="206">
        <v>0.77</v>
      </c>
      <c r="S92" s="206">
        <v>0.48</v>
      </c>
      <c r="T92" s="206">
        <v>0.56000000000000005</v>
      </c>
      <c r="U92" s="206">
        <v>1.74</v>
      </c>
      <c r="V92" s="206">
        <v>0.26</v>
      </c>
      <c r="W92" s="206">
        <v>0.86</v>
      </c>
      <c r="X92" s="206">
        <v>1.82</v>
      </c>
      <c r="Y92" s="206">
        <v>0</v>
      </c>
      <c r="Z92" s="206">
        <v>4.8499999999999996</v>
      </c>
      <c r="AA92" s="206">
        <v>1.67</v>
      </c>
      <c r="AB92" s="206">
        <v>0</v>
      </c>
      <c r="AC92" s="206">
        <v>19.73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19.73</v>
      </c>
      <c r="D93" s="206">
        <v>0</v>
      </c>
      <c r="E93" s="206">
        <v>0</v>
      </c>
      <c r="F93" s="206">
        <v>32.479999999999997</v>
      </c>
      <c r="G93" s="206">
        <v>0</v>
      </c>
      <c r="H93" s="206">
        <v>0</v>
      </c>
      <c r="I93" s="206">
        <v>43.41</v>
      </c>
      <c r="J93" s="206">
        <v>0</v>
      </c>
      <c r="K93" s="206">
        <v>21.53</v>
      </c>
      <c r="L93" s="206">
        <v>0.4</v>
      </c>
      <c r="M93" s="206">
        <v>2.64</v>
      </c>
      <c r="N93" s="206">
        <v>2.16</v>
      </c>
      <c r="O93" s="206">
        <v>3.04</v>
      </c>
      <c r="P93" s="206">
        <v>1.1299999999999999</v>
      </c>
      <c r="Q93" s="206">
        <v>0.39</v>
      </c>
      <c r="R93" s="206">
        <v>0.77</v>
      </c>
      <c r="S93" s="206">
        <v>0.48</v>
      </c>
      <c r="T93" s="206">
        <v>0.56000000000000005</v>
      </c>
      <c r="U93" s="206">
        <v>1.74</v>
      </c>
      <c r="V93" s="206">
        <v>0</v>
      </c>
      <c r="W93" s="206">
        <v>0</v>
      </c>
      <c r="X93" s="206">
        <v>1.1599999999999999</v>
      </c>
      <c r="Y93" s="206">
        <v>0</v>
      </c>
      <c r="Z93" s="206">
        <v>4.8499999999999996</v>
      </c>
      <c r="AA93" s="206">
        <v>1.67</v>
      </c>
      <c r="AB93" s="206">
        <v>0</v>
      </c>
      <c r="AC93" s="206">
        <v>19.73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19.73</v>
      </c>
      <c r="D94" s="206">
        <v>0</v>
      </c>
      <c r="E94" s="206">
        <v>0</v>
      </c>
      <c r="F94" s="206">
        <v>32.479999999999997</v>
      </c>
      <c r="G94" s="206">
        <v>0</v>
      </c>
      <c r="H94" s="206">
        <v>0</v>
      </c>
      <c r="I94" s="206">
        <v>43.41</v>
      </c>
      <c r="J94" s="206">
        <v>0</v>
      </c>
      <c r="K94" s="206">
        <v>57.8</v>
      </c>
      <c r="L94" s="206">
        <v>6.69</v>
      </c>
      <c r="M94" s="206">
        <v>2.64</v>
      </c>
      <c r="N94" s="206">
        <v>2.16</v>
      </c>
      <c r="O94" s="206">
        <v>3.04</v>
      </c>
      <c r="P94" s="206">
        <v>1.1299999999999999</v>
      </c>
      <c r="Q94" s="206">
        <v>4.82</v>
      </c>
      <c r="R94" s="206">
        <v>0.77</v>
      </c>
      <c r="S94" s="206">
        <v>6.85</v>
      </c>
      <c r="T94" s="206">
        <v>0.56000000000000005</v>
      </c>
      <c r="U94" s="206">
        <v>1.74</v>
      </c>
      <c r="V94" s="206">
        <v>0.26</v>
      </c>
      <c r="W94" s="206">
        <v>0.86</v>
      </c>
      <c r="X94" s="206">
        <v>1.82</v>
      </c>
      <c r="Y94" s="206">
        <v>0</v>
      </c>
      <c r="Z94" s="206">
        <v>4.8499999999999996</v>
      </c>
      <c r="AA94" s="206">
        <v>1.67</v>
      </c>
      <c r="AB94" s="206">
        <v>0</v>
      </c>
      <c r="AC94" s="206">
        <v>19.73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19.73</v>
      </c>
      <c r="D95" s="206">
        <v>0</v>
      </c>
      <c r="E95" s="206">
        <v>0</v>
      </c>
      <c r="F95" s="206">
        <v>32.479999999999997</v>
      </c>
      <c r="G95" s="206">
        <v>0</v>
      </c>
      <c r="H95" s="206">
        <v>0</v>
      </c>
      <c r="I95" s="206">
        <v>43.41</v>
      </c>
      <c r="J95" s="206">
        <v>0</v>
      </c>
      <c r="K95" s="206">
        <v>110.01</v>
      </c>
      <c r="L95" s="206">
        <v>6.69</v>
      </c>
      <c r="M95" s="206">
        <v>2.64</v>
      </c>
      <c r="N95" s="206">
        <v>2.16</v>
      </c>
      <c r="O95" s="206">
        <v>3.04</v>
      </c>
      <c r="P95" s="206">
        <v>1.1299999999999999</v>
      </c>
      <c r="Q95" s="206">
        <v>4.82</v>
      </c>
      <c r="R95" s="206">
        <v>0.77</v>
      </c>
      <c r="S95" s="206">
        <v>6.85</v>
      </c>
      <c r="T95" s="206">
        <v>0.56000000000000005</v>
      </c>
      <c r="U95" s="206">
        <v>1.74</v>
      </c>
      <c r="V95" s="206">
        <v>0.27</v>
      </c>
      <c r="W95" s="206">
        <v>0.86</v>
      </c>
      <c r="X95" s="206">
        <v>1.82</v>
      </c>
      <c r="Y95" s="206">
        <v>0</v>
      </c>
      <c r="Z95" s="206">
        <v>4.8499999999999996</v>
      </c>
      <c r="AA95" s="206">
        <v>1.67</v>
      </c>
      <c r="AB95" s="206">
        <v>0</v>
      </c>
      <c r="AC95" s="206">
        <v>19.73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19.73</v>
      </c>
      <c r="D96" s="206">
        <v>0</v>
      </c>
      <c r="E96" s="206">
        <v>0</v>
      </c>
      <c r="F96" s="206">
        <v>32.479999999999997</v>
      </c>
      <c r="G96" s="206">
        <v>0</v>
      </c>
      <c r="H96" s="206">
        <v>0</v>
      </c>
      <c r="I96" s="206">
        <v>43.41</v>
      </c>
      <c r="J96" s="206">
        <v>0</v>
      </c>
      <c r="K96" s="206">
        <v>160.38</v>
      </c>
      <c r="L96" s="206">
        <v>6.69</v>
      </c>
      <c r="M96" s="206">
        <v>2.64</v>
      </c>
      <c r="N96" s="206">
        <v>2.16</v>
      </c>
      <c r="O96" s="206">
        <v>3.04</v>
      </c>
      <c r="P96" s="206">
        <v>1.1299999999999999</v>
      </c>
      <c r="Q96" s="206">
        <v>4.82</v>
      </c>
      <c r="R96" s="206">
        <v>0.77</v>
      </c>
      <c r="S96" s="206">
        <v>6.65</v>
      </c>
      <c r="T96" s="206">
        <v>0.56000000000000005</v>
      </c>
      <c r="U96" s="206">
        <v>1.74</v>
      </c>
      <c r="V96" s="206">
        <v>0.26</v>
      </c>
      <c r="W96" s="206">
        <v>0.86</v>
      </c>
      <c r="X96" s="206">
        <v>1.82</v>
      </c>
      <c r="Y96" s="206">
        <v>0</v>
      </c>
      <c r="Z96" s="206">
        <v>4.8499999999999996</v>
      </c>
      <c r="AA96" s="206">
        <v>1.67</v>
      </c>
      <c r="AB96" s="206">
        <v>0</v>
      </c>
      <c r="AC96" s="206">
        <v>19.73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19.73</v>
      </c>
      <c r="D97" s="206">
        <v>0</v>
      </c>
      <c r="E97" s="206">
        <v>0</v>
      </c>
      <c r="F97" s="206">
        <v>32.479999999999997</v>
      </c>
      <c r="G97" s="206">
        <v>0</v>
      </c>
      <c r="H97" s="206">
        <v>0</v>
      </c>
      <c r="I97" s="206">
        <v>43.41</v>
      </c>
      <c r="J97" s="206">
        <v>0</v>
      </c>
      <c r="K97" s="206">
        <v>216.06</v>
      </c>
      <c r="L97" s="206">
        <v>6.67</v>
      </c>
      <c r="M97" s="206">
        <v>2.64</v>
      </c>
      <c r="N97" s="206">
        <v>2.16</v>
      </c>
      <c r="O97" s="206">
        <v>3.04</v>
      </c>
      <c r="P97" s="206">
        <v>1.1299999999999999</v>
      </c>
      <c r="Q97" s="206">
        <v>4.62</v>
      </c>
      <c r="R97" s="206">
        <v>0.77</v>
      </c>
      <c r="S97" s="206">
        <v>6.65</v>
      </c>
      <c r="T97" s="206">
        <v>0.56000000000000005</v>
      </c>
      <c r="U97" s="206">
        <v>1.74</v>
      </c>
      <c r="V97" s="206">
        <v>0.26</v>
      </c>
      <c r="W97" s="206">
        <v>0.86</v>
      </c>
      <c r="X97" s="206">
        <v>1.82</v>
      </c>
      <c r="Y97" s="206">
        <v>0</v>
      </c>
      <c r="Z97" s="206">
        <v>4.8499999999999996</v>
      </c>
      <c r="AA97" s="206">
        <v>1.67</v>
      </c>
      <c r="AB97" s="206">
        <v>0</v>
      </c>
      <c r="AC97" s="206">
        <v>19.73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19.73</v>
      </c>
      <c r="D98" s="206">
        <v>0</v>
      </c>
      <c r="E98" s="206">
        <v>0</v>
      </c>
      <c r="F98" s="206">
        <v>32.479999999999997</v>
      </c>
      <c r="G98" s="206">
        <v>0</v>
      </c>
      <c r="H98" s="206">
        <v>0</v>
      </c>
      <c r="I98" s="206">
        <v>43.41</v>
      </c>
      <c r="J98" s="206">
        <v>0</v>
      </c>
      <c r="K98" s="206">
        <v>243.5</v>
      </c>
      <c r="L98" s="206">
        <v>6.67</v>
      </c>
      <c r="M98" s="206">
        <v>2.64</v>
      </c>
      <c r="N98" s="206">
        <v>2.16</v>
      </c>
      <c r="O98" s="206">
        <v>3.04</v>
      </c>
      <c r="P98" s="206">
        <v>1.1299999999999999</v>
      </c>
      <c r="Q98" s="206">
        <v>4.62</v>
      </c>
      <c r="R98" s="206">
        <v>0.77</v>
      </c>
      <c r="S98" s="206">
        <v>6.65</v>
      </c>
      <c r="T98" s="206">
        <v>0.56000000000000005</v>
      </c>
      <c r="U98" s="206">
        <v>1.74</v>
      </c>
      <c r="V98" s="206">
        <v>0.26</v>
      </c>
      <c r="W98" s="206">
        <v>0.86</v>
      </c>
      <c r="X98" s="206">
        <v>1.82</v>
      </c>
      <c r="Y98" s="206">
        <v>0</v>
      </c>
      <c r="Z98" s="206">
        <v>4.8499999999999996</v>
      </c>
      <c r="AA98" s="206">
        <v>1.67</v>
      </c>
      <c r="AB98" s="206">
        <v>0</v>
      </c>
      <c r="AC98" s="206">
        <v>19.73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0.45365000000000072</v>
      </c>
      <c r="D99">
        <f t="shared" si="0"/>
        <v>2.0100000000000014E-2</v>
      </c>
      <c r="E99">
        <f t="shared" si="0"/>
        <v>0</v>
      </c>
      <c r="F99">
        <f t="shared" si="0"/>
        <v>0.73700000000000021</v>
      </c>
      <c r="G99">
        <f t="shared" si="0"/>
        <v>4.2519999999999995E-2</v>
      </c>
      <c r="H99">
        <f t="shared" si="0"/>
        <v>0</v>
      </c>
      <c r="I99">
        <f t="shared" si="0"/>
        <v>1.0261400000000007</v>
      </c>
      <c r="J99">
        <f t="shared" si="0"/>
        <v>6.859999999999992E-3</v>
      </c>
      <c r="K99">
        <f t="shared" si="0"/>
        <v>2.0226525000000066</v>
      </c>
      <c r="L99">
        <f t="shared" si="0"/>
        <v>5.7135000000000054E-2</v>
      </c>
      <c r="M99">
        <f t="shared" si="0"/>
        <v>6.3359999999999847E-2</v>
      </c>
      <c r="N99">
        <f t="shared" si="0"/>
        <v>5.1839999999999935E-2</v>
      </c>
      <c r="O99">
        <f t="shared" si="0"/>
        <v>7.2960000000000011E-2</v>
      </c>
      <c r="P99">
        <f t="shared" si="0"/>
        <v>2.7119999999999971E-2</v>
      </c>
      <c r="Q99">
        <f t="shared" si="0"/>
        <v>4.4477500000000073E-2</v>
      </c>
      <c r="R99">
        <f t="shared" si="0"/>
        <v>6.7545000000000049E-2</v>
      </c>
      <c r="S99">
        <f t="shared" si="0"/>
        <v>5.1819999999999915E-2</v>
      </c>
      <c r="T99">
        <f t="shared" si="0"/>
        <v>1.3440000000000016E-2</v>
      </c>
      <c r="U99">
        <f t="shared" si="0"/>
        <v>4.3347500000000025E-2</v>
      </c>
      <c r="V99">
        <f t="shared" si="0"/>
        <v>4.0904999999999844E-2</v>
      </c>
      <c r="W99">
        <f t="shared" si="0"/>
        <v>0.1063400000000001</v>
      </c>
      <c r="X99">
        <f t="shared" si="0"/>
        <v>0.19552000000000092</v>
      </c>
      <c r="Y99">
        <f t="shared" si="0"/>
        <v>0</v>
      </c>
      <c r="Z99">
        <f t="shared" si="0"/>
        <v>0.36587999999999832</v>
      </c>
      <c r="AA99">
        <f t="shared" si="0"/>
        <v>0.13872749999999992</v>
      </c>
      <c r="AB99">
        <f t="shared" si="0"/>
        <v>0</v>
      </c>
      <c r="AC99">
        <f t="shared" si="0"/>
        <v>0.4812750000000004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-4.74500000000002E-3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10.6</v>
      </c>
      <c r="D3" s="206">
        <v>0.81</v>
      </c>
      <c r="E3" s="206">
        <v>0</v>
      </c>
      <c r="F3" s="206">
        <v>18.78</v>
      </c>
      <c r="G3" s="206">
        <v>0</v>
      </c>
      <c r="H3" s="206">
        <v>0</v>
      </c>
      <c r="I3" s="206">
        <v>24.81</v>
      </c>
      <c r="J3" s="206">
        <v>0.28000000000000003</v>
      </c>
      <c r="K3" s="206">
        <v>81.96</v>
      </c>
      <c r="L3" s="206">
        <v>43.26</v>
      </c>
      <c r="M3" s="206">
        <v>0</v>
      </c>
      <c r="N3" s="206">
        <v>1.25</v>
      </c>
      <c r="O3" s="206">
        <v>2.09</v>
      </c>
      <c r="P3" s="206">
        <v>2.84</v>
      </c>
      <c r="Q3" s="206">
        <v>2.84</v>
      </c>
      <c r="R3" s="206">
        <v>5.6</v>
      </c>
      <c r="S3" s="206">
        <v>3.3</v>
      </c>
      <c r="T3" s="206">
        <v>0.56000000000000005</v>
      </c>
      <c r="U3" s="206">
        <v>11.62</v>
      </c>
      <c r="V3" s="206">
        <v>2.91</v>
      </c>
      <c r="W3" s="206">
        <v>6.76</v>
      </c>
      <c r="X3" s="206">
        <v>12.58</v>
      </c>
      <c r="Y3" s="206">
        <v>0</v>
      </c>
      <c r="Z3" s="206">
        <v>38.83</v>
      </c>
      <c r="AA3" s="206">
        <v>13.33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10.6</v>
      </c>
      <c r="D4" s="206">
        <v>0.81</v>
      </c>
      <c r="E4" s="206">
        <v>0</v>
      </c>
      <c r="F4" s="206">
        <v>18.78</v>
      </c>
      <c r="G4" s="206">
        <v>0</v>
      </c>
      <c r="H4" s="206">
        <v>0</v>
      </c>
      <c r="I4" s="206">
        <v>24.81</v>
      </c>
      <c r="J4" s="206">
        <v>0.28000000000000003</v>
      </c>
      <c r="K4" s="206">
        <v>81.97</v>
      </c>
      <c r="L4" s="206">
        <v>43.26</v>
      </c>
      <c r="M4" s="206">
        <v>0</v>
      </c>
      <c r="N4" s="206">
        <v>1.25</v>
      </c>
      <c r="O4" s="206">
        <v>2.09</v>
      </c>
      <c r="P4" s="206">
        <v>2.84</v>
      </c>
      <c r="Q4" s="206">
        <v>2.84</v>
      </c>
      <c r="R4" s="206">
        <v>5.6</v>
      </c>
      <c r="S4" s="206">
        <v>3.3</v>
      </c>
      <c r="T4" s="206">
        <v>0.56000000000000005</v>
      </c>
      <c r="U4" s="206">
        <v>11.62</v>
      </c>
      <c r="V4" s="206">
        <v>3.62</v>
      </c>
      <c r="W4" s="206">
        <v>6.77</v>
      </c>
      <c r="X4" s="206">
        <v>14.44</v>
      </c>
      <c r="Y4" s="206">
        <v>0</v>
      </c>
      <c r="Z4" s="206">
        <v>38.83</v>
      </c>
      <c r="AA4" s="206">
        <v>13.33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10.6</v>
      </c>
      <c r="D5" s="206">
        <v>0.81</v>
      </c>
      <c r="E5" s="206">
        <v>0</v>
      </c>
      <c r="F5" s="206">
        <v>18.78</v>
      </c>
      <c r="G5" s="206">
        <v>0</v>
      </c>
      <c r="H5" s="206">
        <v>0</v>
      </c>
      <c r="I5" s="206">
        <v>24.81</v>
      </c>
      <c r="J5" s="206">
        <v>0.28000000000000003</v>
      </c>
      <c r="K5" s="206">
        <v>81.96</v>
      </c>
      <c r="L5" s="206">
        <v>43.26</v>
      </c>
      <c r="M5" s="206">
        <v>0</v>
      </c>
      <c r="N5" s="206">
        <v>1.25</v>
      </c>
      <c r="O5" s="206">
        <v>2.09</v>
      </c>
      <c r="P5" s="206">
        <v>2.84</v>
      </c>
      <c r="Q5" s="206">
        <v>2.84</v>
      </c>
      <c r="R5" s="206">
        <v>5.6</v>
      </c>
      <c r="S5" s="206">
        <v>3.3</v>
      </c>
      <c r="T5" s="206">
        <v>0.56000000000000005</v>
      </c>
      <c r="U5" s="206">
        <v>11.62</v>
      </c>
      <c r="V5" s="206">
        <v>3.62</v>
      </c>
      <c r="W5" s="206">
        <v>6.77</v>
      </c>
      <c r="X5" s="206">
        <v>14.44</v>
      </c>
      <c r="Y5" s="206">
        <v>0</v>
      </c>
      <c r="Z5" s="206">
        <v>38.11</v>
      </c>
      <c r="AA5" s="206">
        <v>13.33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10.6</v>
      </c>
      <c r="D6" s="206">
        <v>0.81</v>
      </c>
      <c r="E6" s="206">
        <v>0</v>
      </c>
      <c r="F6" s="206">
        <v>18.78</v>
      </c>
      <c r="G6" s="206">
        <v>0</v>
      </c>
      <c r="H6" s="206">
        <v>0</v>
      </c>
      <c r="I6" s="206">
        <v>24.81</v>
      </c>
      <c r="J6" s="206">
        <v>0.28000000000000003</v>
      </c>
      <c r="K6" s="206">
        <v>81.97</v>
      </c>
      <c r="L6" s="206">
        <v>43.26</v>
      </c>
      <c r="M6" s="206">
        <v>0</v>
      </c>
      <c r="N6" s="206">
        <v>1.25</v>
      </c>
      <c r="O6" s="206">
        <v>2.09</v>
      </c>
      <c r="P6" s="206">
        <v>2.84</v>
      </c>
      <c r="Q6" s="206">
        <v>2.84</v>
      </c>
      <c r="R6" s="206">
        <v>5.6</v>
      </c>
      <c r="S6" s="206">
        <v>3.3</v>
      </c>
      <c r="T6" s="206">
        <v>0.56000000000000005</v>
      </c>
      <c r="U6" s="206">
        <v>11.62</v>
      </c>
      <c r="V6" s="206">
        <v>3.62</v>
      </c>
      <c r="W6" s="206">
        <v>6.77</v>
      </c>
      <c r="X6" s="206">
        <v>14.44</v>
      </c>
      <c r="Y6" s="206">
        <v>0</v>
      </c>
      <c r="Z6" s="206">
        <v>38.119999999999997</v>
      </c>
      <c r="AA6" s="206">
        <v>13.33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10.6</v>
      </c>
      <c r="D7" s="206">
        <v>0.81</v>
      </c>
      <c r="E7" s="206">
        <v>0</v>
      </c>
      <c r="F7" s="206">
        <v>18.78</v>
      </c>
      <c r="G7" s="206">
        <v>0</v>
      </c>
      <c r="H7" s="206">
        <v>0</v>
      </c>
      <c r="I7" s="206">
        <v>24.81</v>
      </c>
      <c r="J7" s="206">
        <v>0.28000000000000003</v>
      </c>
      <c r="K7" s="206">
        <v>81.96</v>
      </c>
      <c r="L7" s="206">
        <v>43.26</v>
      </c>
      <c r="M7" s="206">
        <v>0</v>
      </c>
      <c r="N7" s="206">
        <v>1.25</v>
      </c>
      <c r="O7" s="206">
        <v>2.09</v>
      </c>
      <c r="P7" s="206">
        <v>2.84</v>
      </c>
      <c r="Q7" s="206">
        <v>2.89</v>
      </c>
      <c r="R7" s="206">
        <v>5.6</v>
      </c>
      <c r="S7" s="206">
        <v>3.25</v>
      </c>
      <c r="T7" s="206">
        <v>0.56000000000000005</v>
      </c>
      <c r="U7" s="206">
        <v>11.62</v>
      </c>
      <c r="V7" s="206">
        <v>3.62</v>
      </c>
      <c r="W7" s="206">
        <v>6.77</v>
      </c>
      <c r="X7" s="206">
        <v>14.44</v>
      </c>
      <c r="Y7" s="206">
        <v>0</v>
      </c>
      <c r="Z7" s="206">
        <v>38.130000000000003</v>
      </c>
      <c r="AA7" s="206">
        <v>13.33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10.6</v>
      </c>
      <c r="D8" s="206">
        <v>0.81</v>
      </c>
      <c r="E8" s="206">
        <v>0</v>
      </c>
      <c r="F8" s="206">
        <v>18.78</v>
      </c>
      <c r="G8" s="206">
        <v>0</v>
      </c>
      <c r="H8" s="206">
        <v>0</v>
      </c>
      <c r="I8" s="206">
        <v>24.81</v>
      </c>
      <c r="J8" s="206">
        <v>0.28000000000000003</v>
      </c>
      <c r="K8" s="206">
        <v>81.97</v>
      </c>
      <c r="L8" s="206">
        <v>43.26</v>
      </c>
      <c r="M8" s="206">
        <v>0</v>
      </c>
      <c r="N8" s="206">
        <v>1.25</v>
      </c>
      <c r="O8" s="206">
        <v>2.09</v>
      </c>
      <c r="P8" s="206">
        <v>2.84</v>
      </c>
      <c r="Q8" s="206">
        <v>2.89</v>
      </c>
      <c r="R8" s="206">
        <v>5.6</v>
      </c>
      <c r="S8" s="206">
        <v>3.25</v>
      </c>
      <c r="T8" s="206">
        <v>0.56000000000000005</v>
      </c>
      <c r="U8" s="206">
        <v>11.62</v>
      </c>
      <c r="V8" s="206">
        <v>3.62</v>
      </c>
      <c r="W8" s="206">
        <v>6.77</v>
      </c>
      <c r="X8" s="206">
        <v>14.44</v>
      </c>
      <c r="Y8" s="206">
        <v>0</v>
      </c>
      <c r="Z8" s="206">
        <v>38.159999999999997</v>
      </c>
      <c r="AA8" s="206">
        <v>13.33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10.6</v>
      </c>
      <c r="D9" s="206">
        <v>0.81</v>
      </c>
      <c r="E9" s="206">
        <v>0</v>
      </c>
      <c r="F9" s="206">
        <v>18.78</v>
      </c>
      <c r="G9" s="206">
        <v>0</v>
      </c>
      <c r="H9" s="206">
        <v>0</v>
      </c>
      <c r="I9" s="206">
        <v>24.81</v>
      </c>
      <c r="J9" s="206">
        <v>0.28000000000000003</v>
      </c>
      <c r="K9" s="206">
        <v>81.96</v>
      </c>
      <c r="L9" s="206">
        <v>43.26</v>
      </c>
      <c r="M9" s="206">
        <v>0</v>
      </c>
      <c r="N9" s="206">
        <v>1.25</v>
      </c>
      <c r="O9" s="206">
        <v>2.09</v>
      </c>
      <c r="P9" s="206">
        <v>2.84</v>
      </c>
      <c r="Q9" s="206">
        <v>2.89</v>
      </c>
      <c r="R9" s="206">
        <v>5.6</v>
      </c>
      <c r="S9" s="206">
        <v>3.25</v>
      </c>
      <c r="T9" s="206">
        <v>0.56000000000000005</v>
      </c>
      <c r="U9" s="206">
        <v>11.62</v>
      </c>
      <c r="V9" s="206">
        <v>3.62</v>
      </c>
      <c r="W9" s="206">
        <v>7</v>
      </c>
      <c r="X9" s="206">
        <v>14.44</v>
      </c>
      <c r="Y9" s="206">
        <v>0</v>
      </c>
      <c r="Z9" s="206">
        <v>38.83</v>
      </c>
      <c r="AA9" s="206">
        <v>13.33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10.6</v>
      </c>
      <c r="D10" s="206">
        <v>0.81</v>
      </c>
      <c r="E10" s="206">
        <v>0</v>
      </c>
      <c r="F10" s="206">
        <v>18.78</v>
      </c>
      <c r="G10" s="206">
        <v>0</v>
      </c>
      <c r="H10" s="206">
        <v>0</v>
      </c>
      <c r="I10" s="206">
        <v>24.81</v>
      </c>
      <c r="J10" s="206">
        <v>0.28000000000000003</v>
      </c>
      <c r="K10" s="206">
        <v>81.97</v>
      </c>
      <c r="L10" s="206">
        <v>43.26</v>
      </c>
      <c r="M10" s="206">
        <v>0</v>
      </c>
      <c r="N10" s="206">
        <v>1.25</v>
      </c>
      <c r="O10" s="206">
        <v>2.09</v>
      </c>
      <c r="P10" s="206">
        <v>2.84</v>
      </c>
      <c r="Q10" s="206">
        <v>2.89</v>
      </c>
      <c r="R10" s="206">
        <v>5.6</v>
      </c>
      <c r="S10" s="206">
        <v>3.25</v>
      </c>
      <c r="T10" s="206">
        <v>0.56000000000000005</v>
      </c>
      <c r="U10" s="206">
        <v>11.62</v>
      </c>
      <c r="V10" s="206">
        <v>3.62</v>
      </c>
      <c r="W10" s="206">
        <v>7</v>
      </c>
      <c r="X10" s="206">
        <v>14.44</v>
      </c>
      <c r="Y10" s="206">
        <v>0</v>
      </c>
      <c r="Z10" s="206">
        <v>38.83</v>
      </c>
      <c r="AA10" s="206">
        <v>13.33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10.65</v>
      </c>
      <c r="D11" s="206">
        <v>0.81</v>
      </c>
      <c r="E11" s="206">
        <v>0</v>
      </c>
      <c r="F11" s="206">
        <v>18.78</v>
      </c>
      <c r="G11" s="206">
        <v>0</v>
      </c>
      <c r="H11" s="206">
        <v>0</v>
      </c>
      <c r="I11" s="206">
        <v>24.81</v>
      </c>
      <c r="J11" s="206">
        <v>0.28000000000000003</v>
      </c>
      <c r="K11" s="206">
        <v>81.96</v>
      </c>
      <c r="L11" s="206">
        <v>43.26</v>
      </c>
      <c r="M11" s="206">
        <v>0</v>
      </c>
      <c r="N11" s="206">
        <v>1.25</v>
      </c>
      <c r="O11" s="206">
        <v>2.09</v>
      </c>
      <c r="P11" s="206">
        <v>2.84</v>
      </c>
      <c r="Q11" s="206">
        <v>2.89</v>
      </c>
      <c r="R11" s="206">
        <v>5.6</v>
      </c>
      <c r="S11" s="206">
        <v>3.25</v>
      </c>
      <c r="T11" s="206">
        <v>0.56000000000000005</v>
      </c>
      <c r="U11" s="206">
        <v>11.62</v>
      </c>
      <c r="V11" s="206">
        <v>3.62</v>
      </c>
      <c r="W11" s="206">
        <v>7</v>
      </c>
      <c r="X11" s="206">
        <v>14.44</v>
      </c>
      <c r="Y11" s="206">
        <v>0</v>
      </c>
      <c r="Z11" s="206">
        <v>38.83</v>
      </c>
      <c r="AA11" s="206">
        <v>13.33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10.65</v>
      </c>
      <c r="D12" s="206">
        <v>0.81</v>
      </c>
      <c r="E12" s="206">
        <v>0</v>
      </c>
      <c r="F12" s="206">
        <v>18.78</v>
      </c>
      <c r="G12" s="206">
        <v>0</v>
      </c>
      <c r="H12" s="206">
        <v>0</v>
      </c>
      <c r="I12" s="206">
        <v>24.81</v>
      </c>
      <c r="J12" s="206">
        <v>0.28000000000000003</v>
      </c>
      <c r="K12" s="206">
        <v>81.97</v>
      </c>
      <c r="L12" s="206">
        <v>43.26</v>
      </c>
      <c r="M12" s="206">
        <v>0</v>
      </c>
      <c r="N12" s="206">
        <v>1.25</v>
      </c>
      <c r="O12" s="206">
        <v>2.09</v>
      </c>
      <c r="P12" s="206">
        <v>2.84</v>
      </c>
      <c r="Q12" s="206">
        <v>2.89</v>
      </c>
      <c r="R12" s="206">
        <v>5.23</v>
      </c>
      <c r="S12" s="206">
        <v>3.25</v>
      </c>
      <c r="T12" s="206">
        <v>0.56000000000000005</v>
      </c>
      <c r="U12" s="206">
        <v>11.62</v>
      </c>
      <c r="V12" s="206">
        <v>3.62</v>
      </c>
      <c r="W12" s="206">
        <v>7</v>
      </c>
      <c r="X12" s="206">
        <v>14.44</v>
      </c>
      <c r="Y12" s="206">
        <v>0</v>
      </c>
      <c r="Z12" s="206">
        <v>38.83</v>
      </c>
      <c r="AA12" s="206">
        <v>13.33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10.65</v>
      </c>
      <c r="D13" s="206">
        <v>0.81</v>
      </c>
      <c r="E13" s="206">
        <v>0</v>
      </c>
      <c r="F13" s="206">
        <v>18.78</v>
      </c>
      <c r="G13" s="206">
        <v>0</v>
      </c>
      <c r="H13" s="206">
        <v>0</v>
      </c>
      <c r="I13" s="206">
        <v>24.81</v>
      </c>
      <c r="J13" s="206">
        <v>0.28000000000000003</v>
      </c>
      <c r="K13" s="206">
        <v>81.96</v>
      </c>
      <c r="L13" s="206">
        <v>43.26</v>
      </c>
      <c r="M13" s="206">
        <v>0</v>
      </c>
      <c r="N13" s="206">
        <v>1.25</v>
      </c>
      <c r="O13" s="206">
        <v>2.09</v>
      </c>
      <c r="P13" s="206">
        <v>2.84</v>
      </c>
      <c r="Q13" s="206">
        <v>2.66</v>
      </c>
      <c r="R13" s="206">
        <v>5.23</v>
      </c>
      <c r="S13" s="206">
        <v>3.25</v>
      </c>
      <c r="T13" s="206">
        <v>0.56000000000000005</v>
      </c>
      <c r="U13" s="206">
        <v>11.62</v>
      </c>
      <c r="V13" s="206">
        <v>3.62</v>
      </c>
      <c r="W13" s="206">
        <v>7</v>
      </c>
      <c r="X13" s="206">
        <v>14.44</v>
      </c>
      <c r="Y13" s="206">
        <v>0</v>
      </c>
      <c r="Z13" s="206">
        <v>38.83</v>
      </c>
      <c r="AA13" s="206">
        <v>13.33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10.65</v>
      </c>
      <c r="D14" s="206">
        <v>0.81</v>
      </c>
      <c r="E14" s="206">
        <v>0</v>
      </c>
      <c r="F14" s="206">
        <v>18.78</v>
      </c>
      <c r="G14" s="206">
        <v>0</v>
      </c>
      <c r="H14" s="206">
        <v>0</v>
      </c>
      <c r="I14" s="206">
        <v>24.81</v>
      </c>
      <c r="J14" s="206">
        <v>0.28000000000000003</v>
      </c>
      <c r="K14" s="206">
        <v>81.97</v>
      </c>
      <c r="L14" s="206">
        <v>43.26</v>
      </c>
      <c r="M14" s="206">
        <v>0</v>
      </c>
      <c r="N14" s="206">
        <v>1.25</v>
      </c>
      <c r="O14" s="206">
        <v>2.09</v>
      </c>
      <c r="P14" s="206">
        <v>2.84</v>
      </c>
      <c r="Q14" s="206">
        <v>2.66</v>
      </c>
      <c r="R14" s="206">
        <v>5.23</v>
      </c>
      <c r="S14" s="206">
        <v>3.25</v>
      </c>
      <c r="T14" s="206">
        <v>0.56000000000000005</v>
      </c>
      <c r="U14" s="206">
        <v>11.62</v>
      </c>
      <c r="V14" s="206">
        <v>3.62</v>
      </c>
      <c r="W14" s="206">
        <v>7</v>
      </c>
      <c r="X14" s="206">
        <v>14.44</v>
      </c>
      <c r="Y14" s="206">
        <v>0</v>
      </c>
      <c r="Z14" s="206">
        <v>38.83</v>
      </c>
      <c r="AA14" s="206">
        <v>13.33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10.76</v>
      </c>
      <c r="D15" s="206">
        <v>0.81</v>
      </c>
      <c r="E15" s="206">
        <v>0</v>
      </c>
      <c r="F15" s="206">
        <v>18.78</v>
      </c>
      <c r="G15" s="206">
        <v>0</v>
      </c>
      <c r="H15" s="206">
        <v>0</v>
      </c>
      <c r="I15" s="206">
        <v>24.81</v>
      </c>
      <c r="J15" s="206">
        <v>0.28000000000000003</v>
      </c>
      <c r="K15" s="206">
        <v>81.96</v>
      </c>
      <c r="L15" s="206">
        <v>43.26</v>
      </c>
      <c r="M15" s="206">
        <v>0</v>
      </c>
      <c r="N15" s="206">
        <v>1.25</v>
      </c>
      <c r="O15" s="206">
        <v>2.09</v>
      </c>
      <c r="P15" s="206">
        <v>2.84</v>
      </c>
      <c r="Q15" s="206">
        <v>2.66</v>
      </c>
      <c r="R15" s="206">
        <v>5.23</v>
      </c>
      <c r="S15" s="206">
        <v>3.25</v>
      </c>
      <c r="T15" s="206">
        <v>0.56000000000000005</v>
      </c>
      <c r="U15" s="206">
        <v>11.23</v>
      </c>
      <c r="V15" s="206">
        <v>3.62</v>
      </c>
      <c r="W15" s="206">
        <v>7</v>
      </c>
      <c r="X15" s="206">
        <v>14.44</v>
      </c>
      <c r="Y15" s="206">
        <v>0</v>
      </c>
      <c r="Z15" s="206">
        <v>38.83</v>
      </c>
      <c r="AA15" s="206">
        <v>13.33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10.76</v>
      </c>
      <c r="D16" s="206">
        <v>0.81</v>
      </c>
      <c r="E16" s="206">
        <v>0</v>
      </c>
      <c r="F16" s="206">
        <v>18.78</v>
      </c>
      <c r="G16" s="206">
        <v>0</v>
      </c>
      <c r="H16" s="206">
        <v>0</v>
      </c>
      <c r="I16" s="206">
        <v>24.81</v>
      </c>
      <c r="J16" s="206">
        <v>0.28000000000000003</v>
      </c>
      <c r="K16" s="206">
        <v>81.97</v>
      </c>
      <c r="L16" s="206">
        <v>43.26</v>
      </c>
      <c r="M16" s="206">
        <v>0</v>
      </c>
      <c r="N16" s="206">
        <v>1.25</v>
      </c>
      <c r="O16" s="206">
        <v>2.09</v>
      </c>
      <c r="P16" s="206">
        <v>2.84</v>
      </c>
      <c r="Q16" s="206">
        <v>2.66</v>
      </c>
      <c r="R16" s="206">
        <v>5.23</v>
      </c>
      <c r="S16" s="206">
        <v>3.25</v>
      </c>
      <c r="T16" s="206">
        <v>0.56000000000000005</v>
      </c>
      <c r="U16" s="206">
        <v>10.86</v>
      </c>
      <c r="V16" s="206">
        <v>3.62</v>
      </c>
      <c r="W16" s="206">
        <v>7</v>
      </c>
      <c r="X16" s="206">
        <v>14.44</v>
      </c>
      <c r="Y16" s="206">
        <v>0</v>
      </c>
      <c r="Z16" s="206">
        <v>38.83</v>
      </c>
      <c r="AA16" s="206">
        <v>13.33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10.76</v>
      </c>
      <c r="D17" s="206">
        <v>0.81</v>
      </c>
      <c r="E17" s="206">
        <v>0</v>
      </c>
      <c r="F17" s="206">
        <v>18.78</v>
      </c>
      <c r="G17" s="206">
        <v>0</v>
      </c>
      <c r="H17" s="206">
        <v>0</v>
      </c>
      <c r="I17" s="206">
        <v>24.81</v>
      </c>
      <c r="J17" s="206">
        <v>0.28000000000000003</v>
      </c>
      <c r="K17" s="206">
        <v>81.96</v>
      </c>
      <c r="L17" s="206">
        <v>43.26</v>
      </c>
      <c r="M17" s="206">
        <v>0</v>
      </c>
      <c r="N17" s="206">
        <v>1.25</v>
      </c>
      <c r="O17" s="206">
        <v>2.09</v>
      </c>
      <c r="P17" s="206">
        <v>2.84</v>
      </c>
      <c r="Q17" s="206">
        <v>2.66</v>
      </c>
      <c r="R17" s="206">
        <v>5.23</v>
      </c>
      <c r="S17" s="206">
        <v>3.25</v>
      </c>
      <c r="T17" s="206">
        <v>0.56000000000000005</v>
      </c>
      <c r="U17" s="206">
        <v>10.48</v>
      </c>
      <c r="V17" s="206">
        <v>3.62</v>
      </c>
      <c r="W17" s="206">
        <v>7</v>
      </c>
      <c r="X17" s="206">
        <v>14.44</v>
      </c>
      <c r="Y17" s="206">
        <v>0</v>
      </c>
      <c r="Z17" s="206">
        <v>38.83</v>
      </c>
      <c r="AA17" s="206">
        <v>13.33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10.76</v>
      </c>
      <c r="D18" s="206">
        <v>0.81</v>
      </c>
      <c r="E18" s="206">
        <v>0</v>
      </c>
      <c r="F18" s="206">
        <v>18.78</v>
      </c>
      <c r="G18" s="206">
        <v>0</v>
      </c>
      <c r="H18" s="206">
        <v>0</v>
      </c>
      <c r="I18" s="206">
        <v>24.81</v>
      </c>
      <c r="J18" s="206">
        <v>0.28000000000000003</v>
      </c>
      <c r="K18" s="206">
        <v>81.97</v>
      </c>
      <c r="L18" s="206">
        <v>43.26</v>
      </c>
      <c r="M18" s="206">
        <v>0</v>
      </c>
      <c r="N18" s="206">
        <v>1.25</v>
      </c>
      <c r="O18" s="206">
        <v>2.09</v>
      </c>
      <c r="P18" s="206">
        <v>2.84</v>
      </c>
      <c r="Q18" s="206">
        <v>2.66</v>
      </c>
      <c r="R18" s="206">
        <v>5.23</v>
      </c>
      <c r="S18" s="206">
        <v>3.25</v>
      </c>
      <c r="T18" s="206">
        <v>0.56000000000000005</v>
      </c>
      <c r="U18" s="206">
        <v>10.18</v>
      </c>
      <c r="V18" s="206">
        <v>3.62</v>
      </c>
      <c r="W18" s="206">
        <v>7</v>
      </c>
      <c r="X18" s="206">
        <v>14.44</v>
      </c>
      <c r="Y18" s="206">
        <v>0</v>
      </c>
      <c r="Z18" s="206">
        <v>38.83</v>
      </c>
      <c r="AA18" s="206">
        <v>13.33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10.76</v>
      </c>
      <c r="D19" s="206">
        <v>0.81</v>
      </c>
      <c r="E19" s="206">
        <v>0</v>
      </c>
      <c r="F19" s="206">
        <v>18.78</v>
      </c>
      <c r="G19" s="206">
        <v>0</v>
      </c>
      <c r="H19" s="206">
        <v>0</v>
      </c>
      <c r="I19" s="206">
        <v>24.81</v>
      </c>
      <c r="J19" s="206">
        <v>0.28000000000000003</v>
      </c>
      <c r="K19" s="206">
        <v>81.96</v>
      </c>
      <c r="L19" s="206">
        <v>43.26</v>
      </c>
      <c r="M19" s="206">
        <v>0</v>
      </c>
      <c r="N19" s="206">
        <v>1.25</v>
      </c>
      <c r="O19" s="206">
        <v>2.09</v>
      </c>
      <c r="P19" s="206">
        <v>2.84</v>
      </c>
      <c r="Q19" s="206">
        <v>2.89</v>
      </c>
      <c r="R19" s="206">
        <v>5.45</v>
      </c>
      <c r="S19" s="206">
        <v>3.32</v>
      </c>
      <c r="T19" s="206">
        <v>0.56000000000000005</v>
      </c>
      <c r="U19" s="206">
        <v>9.2899999999999991</v>
      </c>
      <c r="V19" s="206">
        <v>3.62</v>
      </c>
      <c r="W19" s="206">
        <v>7</v>
      </c>
      <c r="X19" s="206">
        <v>14.44</v>
      </c>
      <c r="Y19" s="206">
        <v>0</v>
      </c>
      <c r="Z19" s="206">
        <v>38.83</v>
      </c>
      <c r="AA19" s="206">
        <v>13.33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10.76</v>
      </c>
      <c r="D20" s="206">
        <v>0.81</v>
      </c>
      <c r="E20" s="206">
        <v>0</v>
      </c>
      <c r="F20" s="206">
        <v>18.78</v>
      </c>
      <c r="G20" s="206">
        <v>0</v>
      </c>
      <c r="H20" s="206">
        <v>0</v>
      </c>
      <c r="I20" s="206">
        <v>24.81</v>
      </c>
      <c r="J20" s="206">
        <v>0.28000000000000003</v>
      </c>
      <c r="K20" s="206">
        <v>81.97</v>
      </c>
      <c r="L20" s="206">
        <v>43.26</v>
      </c>
      <c r="M20" s="206">
        <v>0</v>
      </c>
      <c r="N20" s="206">
        <v>1.25</v>
      </c>
      <c r="O20" s="206">
        <v>2.09</v>
      </c>
      <c r="P20" s="206">
        <v>2.84</v>
      </c>
      <c r="Q20" s="206">
        <v>2.89</v>
      </c>
      <c r="R20" s="206">
        <v>5.6</v>
      </c>
      <c r="S20" s="206">
        <v>3.32</v>
      </c>
      <c r="T20" s="206">
        <v>0.56000000000000005</v>
      </c>
      <c r="U20" s="206">
        <v>9.2899999999999991</v>
      </c>
      <c r="V20" s="206">
        <v>3.62</v>
      </c>
      <c r="W20" s="206">
        <v>7</v>
      </c>
      <c r="X20" s="206">
        <v>14.44</v>
      </c>
      <c r="Y20" s="206">
        <v>0</v>
      </c>
      <c r="Z20" s="206">
        <v>38.83</v>
      </c>
      <c r="AA20" s="206">
        <v>13.33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10.76</v>
      </c>
      <c r="D21" s="206">
        <v>0.81</v>
      </c>
      <c r="E21" s="206">
        <v>0</v>
      </c>
      <c r="F21" s="206">
        <v>18.78</v>
      </c>
      <c r="G21" s="206">
        <v>0</v>
      </c>
      <c r="H21" s="206">
        <v>0</v>
      </c>
      <c r="I21" s="206">
        <v>24.81</v>
      </c>
      <c r="J21" s="206">
        <v>0.28000000000000003</v>
      </c>
      <c r="K21" s="206">
        <v>81.96</v>
      </c>
      <c r="L21" s="206">
        <v>43.26</v>
      </c>
      <c r="M21" s="206">
        <v>0</v>
      </c>
      <c r="N21" s="206">
        <v>1.25</v>
      </c>
      <c r="O21" s="206">
        <v>2.09</v>
      </c>
      <c r="P21" s="206">
        <v>2.84</v>
      </c>
      <c r="Q21" s="206">
        <v>2.66</v>
      </c>
      <c r="R21" s="206">
        <v>5.6</v>
      </c>
      <c r="S21" s="206">
        <v>3.32</v>
      </c>
      <c r="T21" s="206">
        <v>0.56000000000000005</v>
      </c>
      <c r="U21" s="206">
        <v>9.2899999999999991</v>
      </c>
      <c r="V21" s="206">
        <v>3.62</v>
      </c>
      <c r="W21" s="206">
        <v>7</v>
      </c>
      <c r="X21" s="206">
        <v>14.44</v>
      </c>
      <c r="Y21" s="206">
        <v>0</v>
      </c>
      <c r="Z21" s="206">
        <v>38.83</v>
      </c>
      <c r="AA21" s="206">
        <v>13.33</v>
      </c>
      <c r="AB21" s="206">
        <v>0</v>
      </c>
      <c r="AC21" s="206">
        <v>-1.57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10.76</v>
      </c>
      <c r="D22" s="206">
        <v>0.81</v>
      </c>
      <c r="E22" s="206">
        <v>0</v>
      </c>
      <c r="F22" s="206">
        <v>18.78</v>
      </c>
      <c r="G22" s="206">
        <v>0</v>
      </c>
      <c r="H22" s="206">
        <v>0</v>
      </c>
      <c r="I22" s="206">
        <v>24.81</v>
      </c>
      <c r="J22" s="206">
        <v>0.28000000000000003</v>
      </c>
      <c r="K22" s="206">
        <v>81.97</v>
      </c>
      <c r="L22" s="206">
        <v>43.31</v>
      </c>
      <c r="M22" s="206">
        <v>0</v>
      </c>
      <c r="N22" s="206">
        <v>1.25</v>
      </c>
      <c r="O22" s="206">
        <v>2.09</v>
      </c>
      <c r="P22" s="206">
        <v>2.84</v>
      </c>
      <c r="Q22" s="206">
        <v>2.66</v>
      </c>
      <c r="R22" s="206">
        <v>5.6</v>
      </c>
      <c r="S22" s="206">
        <v>3.42</v>
      </c>
      <c r="T22" s="206">
        <v>0.56000000000000005</v>
      </c>
      <c r="U22" s="206">
        <v>9.2899999999999991</v>
      </c>
      <c r="V22" s="206">
        <v>3.62</v>
      </c>
      <c r="W22" s="206">
        <v>7</v>
      </c>
      <c r="X22" s="206">
        <v>14.44</v>
      </c>
      <c r="Y22" s="206">
        <v>0</v>
      </c>
      <c r="Z22" s="206">
        <v>38.83</v>
      </c>
      <c r="AA22" s="206">
        <v>13.33</v>
      </c>
      <c r="AB22" s="206">
        <v>0</v>
      </c>
      <c r="AC22" s="206">
        <v>-1.57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10.76</v>
      </c>
      <c r="D23" s="206">
        <v>0.81</v>
      </c>
      <c r="E23" s="206">
        <v>0</v>
      </c>
      <c r="F23" s="206">
        <v>18.78</v>
      </c>
      <c r="G23" s="206">
        <v>0</v>
      </c>
      <c r="H23" s="206">
        <v>0</v>
      </c>
      <c r="I23" s="206">
        <v>24.81</v>
      </c>
      <c r="J23" s="206">
        <v>0.28000000000000003</v>
      </c>
      <c r="K23" s="206">
        <v>88.04</v>
      </c>
      <c r="L23" s="206">
        <v>43.31</v>
      </c>
      <c r="M23" s="206">
        <v>0</v>
      </c>
      <c r="N23" s="206">
        <v>1.25</v>
      </c>
      <c r="O23" s="206">
        <v>2.09</v>
      </c>
      <c r="P23" s="206">
        <v>2.84</v>
      </c>
      <c r="Q23" s="206">
        <v>4.5199999999999996</v>
      </c>
      <c r="R23" s="206">
        <v>6.27</v>
      </c>
      <c r="S23" s="206">
        <v>4.6900000000000004</v>
      </c>
      <c r="T23" s="206">
        <v>0.56000000000000005</v>
      </c>
      <c r="U23" s="206">
        <v>9.2899999999999991</v>
      </c>
      <c r="V23" s="206">
        <v>3.62</v>
      </c>
      <c r="W23" s="206">
        <v>8.07</v>
      </c>
      <c r="X23" s="206">
        <v>16.420000000000002</v>
      </c>
      <c r="Y23" s="206">
        <v>0</v>
      </c>
      <c r="Z23" s="206">
        <v>2.8</v>
      </c>
      <c r="AA23" s="206">
        <v>0.96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10.76</v>
      </c>
      <c r="D24" s="206">
        <v>0.81</v>
      </c>
      <c r="E24" s="206">
        <v>0</v>
      </c>
      <c r="F24" s="206">
        <v>18.78</v>
      </c>
      <c r="G24" s="206">
        <v>0</v>
      </c>
      <c r="H24" s="206">
        <v>0</v>
      </c>
      <c r="I24" s="206">
        <v>24.81</v>
      </c>
      <c r="J24" s="206">
        <v>0.28000000000000003</v>
      </c>
      <c r="K24" s="206">
        <v>88.04</v>
      </c>
      <c r="L24" s="206">
        <v>43.31</v>
      </c>
      <c r="M24" s="206">
        <v>0</v>
      </c>
      <c r="N24" s="206">
        <v>1.25</v>
      </c>
      <c r="O24" s="206">
        <v>2.09</v>
      </c>
      <c r="P24" s="206">
        <v>2.84</v>
      </c>
      <c r="Q24" s="206">
        <v>4.5199999999999996</v>
      </c>
      <c r="R24" s="206">
        <v>5.81</v>
      </c>
      <c r="S24" s="206">
        <v>4.6900000000000004</v>
      </c>
      <c r="T24" s="206">
        <v>0.56000000000000005</v>
      </c>
      <c r="U24" s="206">
        <v>9.2899999999999991</v>
      </c>
      <c r="V24" s="206">
        <v>3.62</v>
      </c>
      <c r="W24" s="206">
        <v>7</v>
      </c>
      <c r="X24" s="206">
        <v>14.44</v>
      </c>
      <c r="Y24" s="206">
        <v>0</v>
      </c>
      <c r="Z24" s="206">
        <v>2.81</v>
      </c>
      <c r="AA24" s="206">
        <v>0.96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10.76</v>
      </c>
      <c r="D25" s="206">
        <v>0.81</v>
      </c>
      <c r="E25" s="206">
        <v>0</v>
      </c>
      <c r="F25" s="206">
        <v>18.78</v>
      </c>
      <c r="G25" s="206">
        <v>0</v>
      </c>
      <c r="H25" s="206">
        <v>0</v>
      </c>
      <c r="I25" s="206">
        <v>24.81</v>
      </c>
      <c r="J25" s="206">
        <v>0.28000000000000003</v>
      </c>
      <c r="K25" s="206">
        <v>88.04</v>
      </c>
      <c r="L25" s="206">
        <v>43.31</v>
      </c>
      <c r="M25" s="206">
        <v>0</v>
      </c>
      <c r="N25" s="206">
        <v>1.25</v>
      </c>
      <c r="O25" s="206">
        <v>2.09</v>
      </c>
      <c r="P25" s="206">
        <v>2.84</v>
      </c>
      <c r="Q25" s="206">
        <v>4.5199999999999996</v>
      </c>
      <c r="R25" s="206">
        <v>1.62</v>
      </c>
      <c r="S25" s="206">
        <v>4.6900000000000004</v>
      </c>
      <c r="T25" s="206">
        <v>0.56000000000000005</v>
      </c>
      <c r="U25" s="206">
        <v>9.2899999999999991</v>
      </c>
      <c r="V25" s="206">
        <v>3.62</v>
      </c>
      <c r="W25" s="206">
        <v>0.57999999999999996</v>
      </c>
      <c r="X25" s="206">
        <v>1.05</v>
      </c>
      <c r="Y25" s="206">
        <v>0</v>
      </c>
      <c r="Z25" s="206">
        <v>2.81</v>
      </c>
      <c r="AA25" s="206">
        <v>0.97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10.76</v>
      </c>
      <c r="D26" s="206">
        <v>0.81</v>
      </c>
      <c r="E26" s="206">
        <v>0</v>
      </c>
      <c r="F26" s="206">
        <v>18.78</v>
      </c>
      <c r="G26" s="206">
        <v>0</v>
      </c>
      <c r="H26" s="206">
        <v>0</v>
      </c>
      <c r="I26" s="206">
        <v>24.81</v>
      </c>
      <c r="J26" s="206">
        <v>0.28000000000000003</v>
      </c>
      <c r="K26" s="206">
        <v>91.6</v>
      </c>
      <c r="L26" s="206">
        <v>43.31</v>
      </c>
      <c r="M26" s="206">
        <v>0</v>
      </c>
      <c r="N26" s="206">
        <v>1.25</v>
      </c>
      <c r="O26" s="206">
        <v>2.09</v>
      </c>
      <c r="P26" s="206">
        <v>2.84</v>
      </c>
      <c r="Q26" s="206">
        <v>4.5199999999999996</v>
      </c>
      <c r="R26" s="206">
        <v>0.45</v>
      </c>
      <c r="S26" s="206">
        <v>4.6900000000000004</v>
      </c>
      <c r="T26" s="206">
        <v>0.56000000000000005</v>
      </c>
      <c r="U26" s="206">
        <v>9.2899999999999991</v>
      </c>
      <c r="V26" s="206">
        <v>1.31</v>
      </c>
      <c r="W26" s="206">
        <v>0.64</v>
      </c>
      <c r="X26" s="206">
        <v>1.05</v>
      </c>
      <c r="Y26" s="206">
        <v>0</v>
      </c>
      <c r="Z26" s="206">
        <v>2.81</v>
      </c>
      <c r="AA26" s="206">
        <v>0.97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10.220000000000001</v>
      </c>
      <c r="D27" s="206">
        <v>1.35</v>
      </c>
      <c r="E27" s="206">
        <v>0</v>
      </c>
      <c r="F27" s="206">
        <v>12.63</v>
      </c>
      <c r="G27" s="206">
        <v>6.15</v>
      </c>
      <c r="H27" s="206">
        <v>0</v>
      </c>
      <c r="I27" s="206">
        <v>24.81</v>
      </c>
      <c r="J27" s="206">
        <v>0.28000000000000003</v>
      </c>
      <c r="K27" s="206">
        <v>6.93</v>
      </c>
      <c r="L27" s="206">
        <v>3.08</v>
      </c>
      <c r="M27" s="206">
        <v>0</v>
      </c>
      <c r="N27" s="206">
        <v>1.25</v>
      </c>
      <c r="O27" s="206">
        <v>2.09</v>
      </c>
      <c r="P27" s="206">
        <v>2.84</v>
      </c>
      <c r="Q27" s="206">
        <v>4.5199999999999996</v>
      </c>
      <c r="R27" s="206">
        <v>0.45</v>
      </c>
      <c r="S27" s="206">
        <v>0.28000000000000003</v>
      </c>
      <c r="T27" s="206">
        <v>0.56000000000000005</v>
      </c>
      <c r="U27" s="206">
        <v>9.2899999999999991</v>
      </c>
      <c r="V27" s="206">
        <v>0.23</v>
      </c>
      <c r="W27" s="206">
        <v>0.49</v>
      </c>
      <c r="X27" s="206">
        <v>1.05</v>
      </c>
      <c r="Y27" s="206">
        <v>0</v>
      </c>
      <c r="Z27" s="206">
        <v>2.81</v>
      </c>
      <c r="AA27" s="206">
        <v>0.97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7.6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10.220000000000001</v>
      </c>
      <c r="D28" s="206">
        <v>1.35</v>
      </c>
      <c r="E28" s="206">
        <v>0</v>
      </c>
      <c r="F28" s="206">
        <v>12.63</v>
      </c>
      <c r="G28" s="206">
        <v>6.15</v>
      </c>
      <c r="H28" s="206">
        <v>0</v>
      </c>
      <c r="I28" s="206">
        <v>24.81</v>
      </c>
      <c r="J28" s="206">
        <v>0.28000000000000003</v>
      </c>
      <c r="K28" s="206">
        <v>6.93</v>
      </c>
      <c r="L28" s="206">
        <v>3.47</v>
      </c>
      <c r="M28" s="206">
        <v>0</v>
      </c>
      <c r="N28" s="206">
        <v>1.25</v>
      </c>
      <c r="O28" s="206">
        <v>2.09</v>
      </c>
      <c r="P28" s="206">
        <v>2.84</v>
      </c>
      <c r="Q28" s="206">
        <v>2.38</v>
      </c>
      <c r="R28" s="206">
        <v>0.45</v>
      </c>
      <c r="S28" s="206">
        <v>0.52</v>
      </c>
      <c r="T28" s="206">
        <v>0.56000000000000005</v>
      </c>
      <c r="U28" s="206">
        <v>9.2899999999999991</v>
      </c>
      <c r="V28" s="206">
        <v>0.15</v>
      </c>
      <c r="W28" s="206">
        <v>0.49</v>
      </c>
      <c r="X28" s="206">
        <v>1.05</v>
      </c>
      <c r="Y28" s="206">
        <v>0</v>
      </c>
      <c r="Z28" s="206">
        <v>2.81</v>
      </c>
      <c r="AA28" s="206">
        <v>0.97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7.6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10.220000000000001</v>
      </c>
      <c r="D29" s="206">
        <v>1.35</v>
      </c>
      <c r="E29" s="206">
        <v>0</v>
      </c>
      <c r="F29" s="206">
        <v>12.63</v>
      </c>
      <c r="G29" s="206">
        <v>6.15</v>
      </c>
      <c r="H29" s="206">
        <v>0</v>
      </c>
      <c r="I29" s="206">
        <v>24.81</v>
      </c>
      <c r="J29" s="206">
        <v>0.28000000000000003</v>
      </c>
      <c r="K29" s="206">
        <v>6.93</v>
      </c>
      <c r="L29" s="206">
        <v>3.08</v>
      </c>
      <c r="M29" s="206">
        <v>0</v>
      </c>
      <c r="N29" s="206">
        <v>1.25</v>
      </c>
      <c r="O29" s="206">
        <v>2.09</v>
      </c>
      <c r="P29" s="206">
        <v>2.84</v>
      </c>
      <c r="Q29" s="206">
        <v>0.55000000000000004</v>
      </c>
      <c r="R29" s="206">
        <v>0.45</v>
      </c>
      <c r="S29" s="206">
        <v>0.28000000000000003</v>
      </c>
      <c r="T29" s="206">
        <v>0.56000000000000005</v>
      </c>
      <c r="U29" s="206">
        <v>9.2899999999999991</v>
      </c>
      <c r="V29" s="206">
        <v>0.15</v>
      </c>
      <c r="W29" s="206">
        <v>0.33</v>
      </c>
      <c r="X29" s="206">
        <v>1.05</v>
      </c>
      <c r="Y29" s="206">
        <v>0</v>
      </c>
      <c r="Z29" s="206">
        <v>2.81</v>
      </c>
      <c r="AA29" s="206">
        <v>0.97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7.6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10.220000000000001</v>
      </c>
      <c r="D30" s="206">
        <v>1.35</v>
      </c>
      <c r="E30" s="206">
        <v>0</v>
      </c>
      <c r="F30" s="206">
        <v>12.63</v>
      </c>
      <c r="G30" s="206">
        <v>6.15</v>
      </c>
      <c r="H30" s="206">
        <v>0</v>
      </c>
      <c r="I30" s="206">
        <v>24.81</v>
      </c>
      <c r="J30" s="206">
        <v>0.28000000000000003</v>
      </c>
      <c r="K30" s="206">
        <v>6.93</v>
      </c>
      <c r="L30" s="206">
        <v>3.08</v>
      </c>
      <c r="M30" s="206">
        <v>0</v>
      </c>
      <c r="N30" s="206">
        <v>1.25</v>
      </c>
      <c r="O30" s="206">
        <v>2.09</v>
      </c>
      <c r="P30" s="206">
        <v>2.84</v>
      </c>
      <c r="Q30" s="206">
        <v>0.23</v>
      </c>
      <c r="R30" s="206">
        <v>0.45</v>
      </c>
      <c r="S30" s="206">
        <v>0.28000000000000003</v>
      </c>
      <c r="T30" s="206">
        <v>0.56000000000000005</v>
      </c>
      <c r="U30" s="206">
        <v>9.2899999999999991</v>
      </c>
      <c r="V30" s="206">
        <v>0.15</v>
      </c>
      <c r="W30" s="206">
        <v>0.33</v>
      </c>
      <c r="X30" s="206">
        <v>1.05</v>
      </c>
      <c r="Y30" s="206">
        <v>0</v>
      </c>
      <c r="Z30" s="206">
        <v>2.81</v>
      </c>
      <c r="AA30" s="206">
        <v>0.97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7.6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10.220000000000001</v>
      </c>
      <c r="D31" s="206">
        <v>1.35</v>
      </c>
      <c r="E31" s="206">
        <v>0</v>
      </c>
      <c r="F31" s="206">
        <v>12.63</v>
      </c>
      <c r="G31" s="206">
        <v>6.15</v>
      </c>
      <c r="H31" s="206">
        <v>0</v>
      </c>
      <c r="I31" s="206">
        <v>24.81</v>
      </c>
      <c r="J31" s="206">
        <v>0.28000000000000003</v>
      </c>
      <c r="K31" s="206">
        <v>6.93</v>
      </c>
      <c r="L31" s="206">
        <v>3.08</v>
      </c>
      <c r="M31" s="206">
        <v>0</v>
      </c>
      <c r="N31" s="206">
        <v>1.25</v>
      </c>
      <c r="O31" s="206">
        <v>2.09</v>
      </c>
      <c r="P31" s="206">
        <v>2.84</v>
      </c>
      <c r="Q31" s="206">
        <v>0.23</v>
      </c>
      <c r="R31" s="206">
        <v>0.45</v>
      </c>
      <c r="S31" s="206">
        <v>0.28000000000000003</v>
      </c>
      <c r="T31" s="206">
        <v>0.56000000000000005</v>
      </c>
      <c r="U31" s="206">
        <v>9.2899999999999991</v>
      </c>
      <c r="V31" s="206">
        <v>0.15</v>
      </c>
      <c r="W31" s="206">
        <v>0.38</v>
      </c>
      <c r="X31" s="206">
        <v>1.05</v>
      </c>
      <c r="Y31" s="206">
        <v>0</v>
      </c>
      <c r="Z31" s="206">
        <v>2.81</v>
      </c>
      <c r="AA31" s="206">
        <v>0.97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7.6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10.220000000000001</v>
      </c>
      <c r="D32" s="206">
        <v>1.35</v>
      </c>
      <c r="E32" s="206">
        <v>0</v>
      </c>
      <c r="F32" s="206">
        <v>12.63</v>
      </c>
      <c r="G32" s="206">
        <v>6.15</v>
      </c>
      <c r="H32" s="206">
        <v>0</v>
      </c>
      <c r="I32" s="206">
        <v>24.81</v>
      </c>
      <c r="J32" s="206">
        <v>0.28000000000000003</v>
      </c>
      <c r="K32" s="206">
        <v>6.93</v>
      </c>
      <c r="L32" s="206">
        <v>3.08</v>
      </c>
      <c r="M32" s="206">
        <v>0</v>
      </c>
      <c r="N32" s="206">
        <v>1.25</v>
      </c>
      <c r="O32" s="206">
        <v>2.09</v>
      </c>
      <c r="P32" s="206">
        <v>2.84</v>
      </c>
      <c r="Q32" s="206">
        <v>0.23</v>
      </c>
      <c r="R32" s="206">
        <v>0.45</v>
      </c>
      <c r="S32" s="206">
        <v>0.28000000000000003</v>
      </c>
      <c r="T32" s="206">
        <v>0.56000000000000005</v>
      </c>
      <c r="U32" s="206">
        <v>9.2899999999999991</v>
      </c>
      <c r="V32" s="206">
        <v>0.15</v>
      </c>
      <c r="W32" s="206">
        <v>0.38</v>
      </c>
      <c r="X32" s="206">
        <v>1.05</v>
      </c>
      <c r="Y32" s="206">
        <v>0</v>
      </c>
      <c r="Z32" s="206">
        <v>2.81</v>
      </c>
      <c r="AA32" s="206">
        <v>0.97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7.6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10.220000000000001</v>
      </c>
      <c r="D33" s="206">
        <v>1.35</v>
      </c>
      <c r="E33" s="206">
        <v>0</v>
      </c>
      <c r="F33" s="206">
        <v>12.63</v>
      </c>
      <c r="G33" s="206">
        <v>6.15</v>
      </c>
      <c r="H33" s="206">
        <v>0</v>
      </c>
      <c r="I33" s="206">
        <v>24.81</v>
      </c>
      <c r="J33" s="206">
        <v>0.28000000000000003</v>
      </c>
      <c r="K33" s="206">
        <v>6.93</v>
      </c>
      <c r="L33" s="206">
        <v>3.08</v>
      </c>
      <c r="M33" s="206">
        <v>0</v>
      </c>
      <c r="N33" s="206">
        <v>1.25</v>
      </c>
      <c r="O33" s="206">
        <v>2.09</v>
      </c>
      <c r="P33" s="206">
        <v>2.84</v>
      </c>
      <c r="Q33" s="206">
        <v>0.23</v>
      </c>
      <c r="R33" s="206">
        <v>0.45</v>
      </c>
      <c r="S33" s="206">
        <v>0.28000000000000003</v>
      </c>
      <c r="T33" s="206">
        <v>0.56000000000000005</v>
      </c>
      <c r="U33" s="206">
        <v>9.2899999999999991</v>
      </c>
      <c r="V33" s="206">
        <v>0.15</v>
      </c>
      <c r="W33" s="206">
        <v>0.55000000000000004</v>
      </c>
      <c r="X33" s="206">
        <v>1.05</v>
      </c>
      <c r="Y33" s="206">
        <v>0</v>
      </c>
      <c r="Z33" s="206">
        <v>2.81</v>
      </c>
      <c r="AA33" s="206">
        <v>0.97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10.220000000000001</v>
      </c>
      <c r="D34" s="206">
        <v>1.35</v>
      </c>
      <c r="E34" s="206">
        <v>0</v>
      </c>
      <c r="F34" s="206">
        <v>12.63</v>
      </c>
      <c r="G34" s="206">
        <v>6.15</v>
      </c>
      <c r="H34" s="206">
        <v>0</v>
      </c>
      <c r="I34" s="206">
        <v>24.81</v>
      </c>
      <c r="J34" s="206">
        <v>0.28000000000000003</v>
      </c>
      <c r="K34" s="206">
        <v>6.93</v>
      </c>
      <c r="L34" s="206">
        <v>3.08</v>
      </c>
      <c r="M34" s="206">
        <v>0</v>
      </c>
      <c r="N34" s="206">
        <v>1.25</v>
      </c>
      <c r="O34" s="206">
        <v>2.09</v>
      </c>
      <c r="P34" s="206">
        <v>2.84</v>
      </c>
      <c r="Q34" s="206">
        <v>0.23</v>
      </c>
      <c r="R34" s="206">
        <v>0.45</v>
      </c>
      <c r="S34" s="206">
        <v>0.28000000000000003</v>
      </c>
      <c r="T34" s="206">
        <v>0.56000000000000005</v>
      </c>
      <c r="U34" s="206">
        <v>9.2899999999999991</v>
      </c>
      <c r="V34" s="206">
        <v>0.15</v>
      </c>
      <c r="W34" s="206">
        <v>0.55000000000000004</v>
      </c>
      <c r="X34" s="206">
        <v>1.05</v>
      </c>
      <c r="Y34" s="206">
        <v>0</v>
      </c>
      <c r="Z34" s="206">
        <v>2.81</v>
      </c>
      <c r="AA34" s="206">
        <v>0.97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10</v>
      </c>
      <c r="D35" s="206">
        <v>1.35</v>
      </c>
      <c r="E35" s="206">
        <v>0</v>
      </c>
      <c r="F35" s="206">
        <v>12.63</v>
      </c>
      <c r="G35" s="206">
        <v>6.15</v>
      </c>
      <c r="H35" s="206">
        <v>0</v>
      </c>
      <c r="I35" s="206">
        <v>24.39</v>
      </c>
      <c r="J35" s="206">
        <v>0.28000000000000003</v>
      </c>
      <c r="K35" s="206">
        <v>6.93</v>
      </c>
      <c r="L35" s="206">
        <v>3.08</v>
      </c>
      <c r="M35" s="206">
        <v>0</v>
      </c>
      <c r="N35" s="206">
        <v>1.25</v>
      </c>
      <c r="O35" s="206">
        <v>2.09</v>
      </c>
      <c r="P35" s="206">
        <v>2.84</v>
      </c>
      <c r="Q35" s="206">
        <v>0.23</v>
      </c>
      <c r="R35" s="206">
        <v>0.45</v>
      </c>
      <c r="S35" s="206">
        <v>0.28000000000000003</v>
      </c>
      <c r="T35" s="206">
        <v>0.56000000000000005</v>
      </c>
      <c r="U35" s="206">
        <v>9.2899999999999991</v>
      </c>
      <c r="V35" s="206">
        <v>0.15</v>
      </c>
      <c r="W35" s="206">
        <v>0.55000000000000004</v>
      </c>
      <c r="X35" s="206">
        <v>1.05</v>
      </c>
      <c r="Y35" s="206">
        <v>0</v>
      </c>
      <c r="Z35" s="206">
        <v>2.81</v>
      </c>
      <c r="AA35" s="206">
        <v>0.97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10</v>
      </c>
      <c r="D36" s="206">
        <v>1.35</v>
      </c>
      <c r="E36" s="206">
        <v>0</v>
      </c>
      <c r="F36" s="206">
        <v>12.63</v>
      </c>
      <c r="G36" s="206">
        <v>6.15</v>
      </c>
      <c r="H36" s="206">
        <v>0</v>
      </c>
      <c r="I36" s="206">
        <v>24.39</v>
      </c>
      <c r="J36" s="206">
        <v>0.28000000000000003</v>
      </c>
      <c r="K36" s="206">
        <v>6.93</v>
      </c>
      <c r="L36" s="206">
        <v>3.08</v>
      </c>
      <c r="M36" s="206">
        <v>0</v>
      </c>
      <c r="N36" s="206">
        <v>1.25</v>
      </c>
      <c r="O36" s="206">
        <v>2.09</v>
      </c>
      <c r="P36" s="206">
        <v>2.84</v>
      </c>
      <c r="Q36" s="206">
        <v>0.23</v>
      </c>
      <c r="R36" s="206">
        <v>0.45</v>
      </c>
      <c r="S36" s="206">
        <v>0.28000000000000003</v>
      </c>
      <c r="T36" s="206">
        <v>0.56000000000000005</v>
      </c>
      <c r="U36" s="206">
        <v>9.2899999999999991</v>
      </c>
      <c r="V36" s="206">
        <v>0.15</v>
      </c>
      <c r="W36" s="206">
        <v>0.55000000000000004</v>
      </c>
      <c r="X36" s="206">
        <v>1.05</v>
      </c>
      <c r="Y36" s="206">
        <v>0</v>
      </c>
      <c r="Z36" s="206">
        <v>2.81</v>
      </c>
      <c r="AA36" s="206">
        <v>0.97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10</v>
      </c>
      <c r="D37" s="206">
        <v>1.35</v>
      </c>
      <c r="E37" s="206">
        <v>0</v>
      </c>
      <c r="F37" s="206">
        <v>12.63</v>
      </c>
      <c r="G37" s="206">
        <v>6.15</v>
      </c>
      <c r="H37" s="206">
        <v>0</v>
      </c>
      <c r="I37" s="206">
        <v>24.39</v>
      </c>
      <c r="J37" s="206">
        <v>0.28000000000000003</v>
      </c>
      <c r="K37" s="206">
        <v>6.93</v>
      </c>
      <c r="L37" s="206">
        <v>3.08</v>
      </c>
      <c r="M37" s="206">
        <v>0</v>
      </c>
      <c r="N37" s="206">
        <v>1.25</v>
      </c>
      <c r="O37" s="206">
        <v>2.09</v>
      </c>
      <c r="P37" s="206">
        <v>2.84</v>
      </c>
      <c r="Q37" s="206">
        <v>0.23</v>
      </c>
      <c r="R37" s="206">
        <v>0.45</v>
      </c>
      <c r="S37" s="206">
        <v>0.28000000000000003</v>
      </c>
      <c r="T37" s="206">
        <v>0.56000000000000005</v>
      </c>
      <c r="U37" s="206">
        <v>9.2899999999999991</v>
      </c>
      <c r="V37" s="206">
        <v>0.15</v>
      </c>
      <c r="W37" s="206">
        <v>0.55000000000000004</v>
      </c>
      <c r="X37" s="206">
        <v>1.05</v>
      </c>
      <c r="Y37" s="206">
        <v>0</v>
      </c>
      <c r="Z37" s="206">
        <v>2.81</v>
      </c>
      <c r="AA37" s="206">
        <v>0.97</v>
      </c>
      <c r="AB37" s="206">
        <v>0</v>
      </c>
      <c r="AC37" s="206">
        <v>-1.57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10</v>
      </c>
      <c r="D38" s="206">
        <v>1.35</v>
      </c>
      <c r="E38" s="206">
        <v>0</v>
      </c>
      <c r="F38" s="206">
        <v>12.63</v>
      </c>
      <c r="G38" s="206">
        <v>6.15</v>
      </c>
      <c r="H38" s="206">
        <v>0</v>
      </c>
      <c r="I38" s="206">
        <v>24.39</v>
      </c>
      <c r="J38" s="206">
        <v>0.28000000000000003</v>
      </c>
      <c r="K38" s="206">
        <v>6.93</v>
      </c>
      <c r="L38" s="206">
        <v>3.08</v>
      </c>
      <c r="M38" s="206">
        <v>0</v>
      </c>
      <c r="N38" s="206">
        <v>1.25</v>
      </c>
      <c r="O38" s="206">
        <v>2.09</v>
      </c>
      <c r="P38" s="206">
        <v>2.84</v>
      </c>
      <c r="Q38" s="206">
        <v>0.23</v>
      </c>
      <c r="R38" s="206">
        <v>0.45</v>
      </c>
      <c r="S38" s="206">
        <v>0.28000000000000003</v>
      </c>
      <c r="T38" s="206">
        <v>0.56000000000000005</v>
      </c>
      <c r="U38" s="206">
        <v>9.2899999999999991</v>
      </c>
      <c r="V38" s="206">
        <v>0.15</v>
      </c>
      <c r="W38" s="206">
        <v>0.55000000000000004</v>
      </c>
      <c r="X38" s="206">
        <v>1.05</v>
      </c>
      <c r="Y38" s="206">
        <v>0</v>
      </c>
      <c r="Z38" s="206">
        <v>2.81</v>
      </c>
      <c r="AA38" s="206">
        <v>0.97</v>
      </c>
      <c r="AB38" s="206">
        <v>0</v>
      </c>
      <c r="AC38" s="206">
        <v>-1.57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10</v>
      </c>
      <c r="D39" s="206">
        <v>1.35</v>
      </c>
      <c r="E39" s="206">
        <v>0</v>
      </c>
      <c r="F39" s="206">
        <v>12.63</v>
      </c>
      <c r="G39" s="206">
        <v>6.15</v>
      </c>
      <c r="H39" s="206">
        <v>0</v>
      </c>
      <c r="I39" s="206">
        <v>24.39</v>
      </c>
      <c r="J39" s="206">
        <v>0.28000000000000003</v>
      </c>
      <c r="K39" s="206">
        <v>6.93</v>
      </c>
      <c r="L39" s="206">
        <v>3.12</v>
      </c>
      <c r="M39" s="206">
        <v>0</v>
      </c>
      <c r="N39" s="206">
        <v>1.25</v>
      </c>
      <c r="O39" s="206">
        <v>2.09</v>
      </c>
      <c r="P39" s="206">
        <v>2.84</v>
      </c>
      <c r="Q39" s="206">
        <v>0.23</v>
      </c>
      <c r="R39" s="206">
        <v>0.45</v>
      </c>
      <c r="S39" s="206">
        <v>0.28000000000000003</v>
      </c>
      <c r="T39" s="206">
        <v>0.56000000000000005</v>
      </c>
      <c r="U39" s="206">
        <v>9.2899999999999991</v>
      </c>
      <c r="V39" s="206">
        <v>0.15</v>
      </c>
      <c r="W39" s="206">
        <v>0.55000000000000004</v>
      </c>
      <c r="X39" s="206">
        <v>1.05</v>
      </c>
      <c r="Y39" s="206">
        <v>0</v>
      </c>
      <c r="Z39" s="206">
        <v>2.81</v>
      </c>
      <c r="AA39" s="206">
        <v>0.97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10</v>
      </c>
      <c r="D40" s="206">
        <v>1.35</v>
      </c>
      <c r="E40" s="206">
        <v>0</v>
      </c>
      <c r="F40" s="206">
        <v>12.63</v>
      </c>
      <c r="G40" s="206">
        <v>6.15</v>
      </c>
      <c r="H40" s="206">
        <v>0</v>
      </c>
      <c r="I40" s="206">
        <v>24.39</v>
      </c>
      <c r="J40" s="206">
        <v>0.28000000000000003</v>
      </c>
      <c r="K40" s="206">
        <v>6.93</v>
      </c>
      <c r="L40" s="206">
        <v>3.12</v>
      </c>
      <c r="M40" s="206">
        <v>0</v>
      </c>
      <c r="N40" s="206">
        <v>1.25</v>
      </c>
      <c r="O40" s="206">
        <v>2.09</v>
      </c>
      <c r="P40" s="206">
        <v>2.84</v>
      </c>
      <c r="Q40" s="206">
        <v>0.23</v>
      </c>
      <c r="R40" s="206">
        <v>0.45</v>
      </c>
      <c r="S40" s="206">
        <v>0.28000000000000003</v>
      </c>
      <c r="T40" s="206">
        <v>0.56000000000000005</v>
      </c>
      <c r="U40" s="206">
        <v>9.2899999999999991</v>
      </c>
      <c r="V40" s="206">
        <v>0.15</v>
      </c>
      <c r="W40" s="206">
        <v>0.55000000000000004</v>
      </c>
      <c r="X40" s="206">
        <v>1.05</v>
      </c>
      <c r="Y40" s="206">
        <v>0</v>
      </c>
      <c r="Z40" s="206">
        <v>2.81</v>
      </c>
      <c r="AA40" s="206">
        <v>0.97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10</v>
      </c>
      <c r="D41" s="206">
        <v>1.35</v>
      </c>
      <c r="E41" s="206">
        <v>0</v>
      </c>
      <c r="F41" s="206">
        <v>12.63</v>
      </c>
      <c r="G41" s="206">
        <v>6.15</v>
      </c>
      <c r="H41" s="206">
        <v>0</v>
      </c>
      <c r="I41" s="206">
        <v>24.39</v>
      </c>
      <c r="J41" s="206">
        <v>0.28000000000000003</v>
      </c>
      <c r="K41" s="206">
        <v>6.93</v>
      </c>
      <c r="L41" s="206">
        <v>3.08</v>
      </c>
      <c r="M41" s="206">
        <v>0</v>
      </c>
      <c r="N41" s="206">
        <v>1.25</v>
      </c>
      <c r="O41" s="206">
        <v>2.09</v>
      </c>
      <c r="P41" s="206">
        <v>2.84</v>
      </c>
      <c r="Q41" s="206">
        <v>0.23</v>
      </c>
      <c r="R41" s="206">
        <v>0.45</v>
      </c>
      <c r="S41" s="206">
        <v>0.28000000000000003</v>
      </c>
      <c r="T41" s="206">
        <v>0.56000000000000005</v>
      </c>
      <c r="U41" s="206">
        <v>9.2899999999999991</v>
      </c>
      <c r="V41" s="206">
        <v>0.15</v>
      </c>
      <c r="W41" s="206">
        <v>0.55000000000000004</v>
      </c>
      <c r="X41" s="206">
        <v>1.05</v>
      </c>
      <c r="Y41" s="206">
        <v>0</v>
      </c>
      <c r="Z41" s="206">
        <v>2.81</v>
      </c>
      <c r="AA41" s="206">
        <v>0.97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10</v>
      </c>
      <c r="D42" s="206">
        <v>1.35</v>
      </c>
      <c r="E42" s="206">
        <v>0</v>
      </c>
      <c r="F42" s="206">
        <v>12.63</v>
      </c>
      <c r="G42" s="206">
        <v>6.15</v>
      </c>
      <c r="H42" s="206">
        <v>0</v>
      </c>
      <c r="I42" s="206">
        <v>24.39</v>
      </c>
      <c r="J42" s="206">
        <v>0.28000000000000003</v>
      </c>
      <c r="K42" s="206">
        <v>6.93</v>
      </c>
      <c r="L42" s="206">
        <v>3.08</v>
      </c>
      <c r="M42" s="206">
        <v>0</v>
      </c>
      <c r="N42" s="206">
        <v>1.25</v>
      </c>
      <c r="O42" s="206">
        <v>2.09</v>
      </c>
      <c r="P42" s="206">
        <v>2.84</v>
      </c>
      <c r="Q42" s="206">
        <v>0.23</v>
      </c>
      <c r="R42" s="206">
        <v>0.45</v>
      </c>
      <c r="S42" s="206">
        <v>0.28000000000000003</v>
      </c>
      <c r="T42" s="206">
        <v>0.56000000000000005</v>
      </c>
      <c r="U42" s="206">
        <v>9.2899999999999991</v>
      </c>
      <c r="V42" s="206">
        <v>0.15</v>
      </c>
      <c r="W42" s="206">
        <v>0.55000000000000004</v>
      </c>
      <c r="X42" s="206">
        <v>1.05</v>
      </c>
      <c r="Y42" s="206">
        <v>0</v>
      </c>
      <c r="Z42" s="206">
        <v>2.81</v>
      </c>
      <c r="AA42" s="206">
        <v>0.97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10</v>
      </c>
      <c r="D43" s="206">
        <v>1.35</v>
      </c>
      <c r="E43" s="206">
        <v>0</v>
      </c>
      <c r="F43" s="206">
        <v>18.78</v>
      </c>
      <c r="G43" s="206">
        <v>0</v>
      </c>
      <c r="H43" s="206">
        <v>0</v>
      </c>
      <c r="I43" s="206">
        <v>24.39</v>
      </c>
      <c r="J43" s="206">
        <v>0.28000000000000003</v>
      </c>
      <c r="K43" s="206">
        <v>6.93</v>
      </c>
      <c r="L43" s="206">
        <v>3.08</v>
      </c>
      <c r="M43" s="206">
        <v>0</v>
      </c>
      <c r="N43" s="206">
        <v>1.25</v>
      </c>
      <c r="O43" s="206">
        <v>2.09</v>
      </c>
      <c r="P43" s="206">
        <v>2.84</v>
      </c>
      <c r="Q43" s="206">
        <v>0.23</v>
      </c>
      <c r="R43" s="206">
        <v>0.45</v>
      </c>
      <c r="S43" s="206">
        <v>0.28000000000000003</v>
      </c>
      <c r="T43" s="206">
        <v>0.56000000000000005</v>
      </c>
      <c r="U43" s="206">
        <v>9.2899999999999991</v>
      </c>
      <c r="V43" s="206">
        <v>0.15</v>
      </c>
      <c r="W43" s="206">
        <v>0.49</v>
      </c>
      <c r="X43" s="206">
        <v>1.05</v>
      </c>
      <c r="Y43" s="206">
        <v>0</v>
      </c>
      <c r="Z43" s="206">
        <v>2.81</v>
      </c>
      <c r="AA43" s="206">
        <v>0.97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10</v>
      </c>
      <c r="D44" s="206">
        <v>1.35</v>
      </c>
      <c r="E44" s="206">
        <v>0</v>
      </c>
      <c r="F44" s="206">
        <v>18.78</v>
      </c>
      <c r="G44" s="206">
        <v>0</v>
      </c>
      <c r="H44" s="206">
        <v>0</v>
      </c>
      <c r="I44" s="206">
        <v>24.39</v>
      </c>
      <c r="J44" s="206">
        <v>0.28000000000000003</v>
      </c>
      <c r="K44" s="206">
        <v>6.93</v>
      </c>
      <c r="L44" s="206">
        <v>3.08</v>
      </c>
      <c r="M44" s="206">
        <v>0</v>
      </c>
      <c r="N44" s="206">
        <v>1.25</v>
      </c>
      <c r="O44" s="206">
        <v>2.09</v>
      </c>
      <c r="P44" s="206">
        <v>2.84</v>
      </c>
      <c r="Q44" s="206">
        <v>0.23</v>
      </c>
      <c r="R44" s="206">
        <v>0.45</v>
      </c>
      <c r="S44" s="206">
        <v>0.28000000000000003</v>
      </c>
      <c r="T44" s="206">
        <v>0.56000000000000005</v>
      </c>
      <c r="U44" s="206">
        <v>9.2899999999999991</v>
      </c>
      <c r="V44" s="206">
        <v>0.15</v>
      </c>
      <c r="W44" s="206">
        <v>0.49</v>
      </c>
      <c r="X44" s="206">
        <v>1.05</v>
      </c>
      <c r="Y44" s="206">
        <v>0</v>
      </c>
      <c r="Z44" s="206">
        <v>2.81</v>
      </c>
      <c r="AA44" s="206">
        <v>0.97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10</v>
      </c>
      <c r="D45" s="206">
        <v>1.35</v>
      </c>
      <c r="E45" s="206">
        <v>0</v>
      </c>
      <c r="F45" s="206">
        <v>18.78</v>
      </c>
      <c r="G45" s="206">
        <v>0</v>
      </c>
      <c r="H45" s="206">
        <v>0</v>
      </c>
      <c r="I45" s="206">
        <v>24.39</v>
      </c>
      <c r="J45" s="206">
        <v>0.28000000000000003</v>
      </c>
      <c r="K45" s="206">
        <v>6.93</v>
      </c>
      <c r="L45" s="206">
        <v>3.08</v>
      </c>
      <c r="M45" s="206">
        <v>0</v>
      </c>
      <c r="N45" s="206">
        <v>1.25</v>
      </c>
      <c r="O45" s="206">
        <v>2.09</v>
      </c>
      <c r="P45" s="206">
        <v>2.84</v>
      </c>
      <c r="Q45" s="206">
        <v>0.23</v>
      </c>
      <c r="R45" s="206">
        <v>0.45</v>
      </c>
      <c r="S45" s="206">
        <v>0.28000000000000003</v>
      </c>
      <c r="T45" s="206">
        <v>0.56000000000000005</v>
      </c>
      <c r="U45" s="206">
        <v>9.2899999999999991</v>
      </c>
      <c r="V45" s="206">
        <v>0.15</v>
      </c>
      <c r="W45" s="206">
        <v>0.49</v>
      </c>
      <c r="X45" s="206">
        <v>1.05</v>
      </c>
      <c r="Y45" s="206">
        <v>0</v>
      </c>
      <c r="Z45" s="206">
        <v>2.81</v>
      </c>
      <c r="AA45" s="206">
        <v>0.97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10</v>
      </c>
      <c r="D46" s="206">
        <v>1.35</v>
      </c>
      <c r="E46" s="206">
        <v>0</v>
      </c>
      <c r="F46" s="206">
        <v>18.78</v>
      </c>
      <c r="G46" s="206">
        <v>0</v>
      </c>
      <c r="H46" s="206">
        <v>0</v>
      </c>
      <c r="I46" s="206">
        <v>24.39</v>
      </c>
      <c r="J46" s="206">
        <v>0.28000000000000003</v>
      </c>
      <c r="K46" s="206">
        <v>6.93</v>
      </c>
      <c r="L46" s="206">
        <v>3.08</v>
      </c>
      <c r="M46" s="206">
        <v>0</v>
      </c>
      <c r="N46" s="206">
        <v>1.25</v>
      </c>
      <c r="O46" s="206">
        <v>2.09</v>
      </c>
      <c r="P46" s="206">
        <v>2.84</v>
      </c>
      <c r="Q46" s="206">
        <v>0.23</v>
      </c>
      <c r="R46" s="206">
        <v>0.45</v>
      </c>
      <c r="S46" s="206">
        <v>0.28000000000000003</v>
      </c>
      <c r="T46" s="206">
        <v>0.56000000000000005</v>
      </c>
      <c r="U46" s="206">
        <v>9.2899999999999991</v>
      </c>
      <c r="V46" s="206">
        <v>0.15</v>
      </c>
      <c r="W46" s="206">
        <v>0.49</v>
      </c>
      <c r="X46" s="206">
        <v>1.05</v>
      </c>
      <c r="Y46" s="206">
        <v>0</v>
      </c>
      <c r="Z46" s="206">
        <v>2.81</v>
      </c>
      <c r="AA46" s="206">
        <v>0.97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11.36</v>
      </c>
      <c r="D47" s="206">
        <v>0</v>
      </c>
      <c r="E47" s="206">
        <v>0</v>
      </c>
      <c r="F47" s="206">
        <v>18.78</v>
      </c>
      <c r="G47" s="206">
        <v>0</v>
      </c>
      <c r="H47" s="206">
        <v>0</v>
      </c>
      <c r="I47" s="206">
        <v>24.39</v>
      </c>
      <c r="J47" s="206">
        <v>0.28000000000000003</v>
      </c>
      <c r="K47" s="206">
        <v>6.93</v>
      </c>
      <c r="L47" s="206">
        <v>3.08</v>
      </c>
      <c r="M47" s="206">
        <v>0</v>
      </c>
      <c r="N47" s="206">
        <v>1.25</v>
      </c>
      <c r="O47" s="206">
        <v>2.09</v>
      </c>
      <c r="P47" s="206">
        <v>2.84</v>
      </c>
      <c r="Q47" s="206">
        <v>0.23</v>
      </c>
      <c r="R47" s="206">
        <v>0.45</v>
      </c>
      <c r="S47" s="206">
        <v>0.28000000000000003</v>
      </c>
      <c r="T47" s="206">
        <v>0.56000000000000005</v>
      </c>
      <c r="U47" s="206">
        <v>9.2899999999999991</v>
      </c>
      <c r="V47" s="206">
        <v>0.15</v>
      </c>
      <c r="W47" s="206">
        <v>0.64</v>
      </c>
      <c r="X47" s="206">
        <v>1.05</v>
      </c>
      <c r="Y47" s="206">
        <v>0</v>
      </c>
      <c r="Z47" s="206">
        <v>2.81</v>
      </c>
      <c r="AA47" s="206">
        <v>0.97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11.36</v>
      </c>
      <c r="D48" s="206">
        <v>0</v>
      </c>
      <c r="E48" s="206">
        <v>0</v>
      </c>
      <c r="F48" s="206">
        <v>18.78</v>
      </c>
      <c r="G48" s="206">
        <v>0</v>
      </c>
      <c r="H48" s="206">
        <v>0</v>
      </c>
      <c r="I48" s="206">
        <v>24.39</v>
      </c>
      <c r="J48" s="206">
        <v>0.28000000000000003</v>
      </c>
      <c r="K48" s="206">
        <v>6.93</v>
      </c>
      <c r="L48" s="206">
        <v>3.08</v>
      </c>
      <c r="M48" s="206">
        <v>0</v>
      </c>
      <c r="N48" s="206">
        <v>1.25</v>
      </c>
      <c r="O48" s="206">
        <v>2.09</v>
      </c>
      <c r="P48" s="206">
        <v>2.84</v>
      </c>
      <c r="Q48" s="206">
        <v>0.23</v>
      </c>
      <c r="R48" s="206">
        <v>0.45</v>
      </c>
      <c r="S48" s="206">
        <v>0.28000000000000003</v>
      </c>
      <c r="T48" s="206">
        <v>0.56000000000000005</v>
      </c>
      <c r="U48" s="206">
        <v>9.2899999999999991</v>
      </c>
      <c r="V48" s="206">
        <v>0.15</v>
      </c>
      <c r="W48" s="206">
        <v>0.64</v>
      </c>
      <c r="X48" s="206">
        <v>1.05</v>
      </c>
      <c r="Y48" s="206">
        <v>0</v>
      </c>
      <c r="Z48" s="206">
        <v>2.81</v>
      </c>
      <c r="AA48" s="206">
        <v>0.97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11.36</v>
      </c>
      <c r="D49" s="206">
        <v>0</v>
      </c>
      <c r="E49" s="206">
        <v>0</v>
      </c>
      <c r="F49" s="206">
        <v>18.78</v>
      </c>
      <c r="G49" s="206">
        <v>0</v>
      </c>
      <c r="H49" s="206">
        <v>0</v>
      </c>
      <c r="I49" s="206">
        <v>24.39</v>
      </c>
      <c r="J49" s="206">
        <v>0.28000000000000003</v>
      </c>
      <c r="K49" s="206">
        <v>6.93</v>
      </c>
      <c r="L49" s="206">
        <v>3.08</v>
      </c>
      <c r="M49" s="206">
        <v>0</v>
      </c>
      <c r="N49" s="206">
        <v>1.25</v>
      </c>
      <c r="O49" s="206">
        <v>2.09</v>
      </c>
      <c r="P49" s="206">
        <v>2.84</v>
      </c>
      <c r="Q49" s="206">
        <v>0.23</v>
      </c>
      <c r="R49" s="206">
        <v>0.45</v>
      </c>
      <c r="S49" s="206">
        <v>0.28000000000000003</v>
      </c>
      <c r="T49" s="206">
        <v>0.56000000000000005</v>
      </c>
      <c r="U49" s="206">
        <v>9.2899999999999991</v>
      </c>
      <c r="V49" s="206">
        <v>0.15</v>
      </c>
      <c r="W49" s="206">
        <v>0.64</v>
      </c>
      <c r="X49" s="206">
        <v>1.05</v>
      </c>
      <c r="Y49" s="206">
        <v>0</v>
      </c>
      <c r="Z49" s="206">
        <v>2.81</v>
      </c>
      <c r="AA49" s="206">
        <v>0.97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11.36</v>
      </c>
      <c r="D50" s="206">
        <v>0</v>
      </c>
      <c r="E50" s="206">
        <v>0</v>
      </c>
      <c r="F50" s="206">
        <v>18.78</v>
      </c>
      <c r="G50" s="206">
        <v>0</v>
      </c>
      <c r="H50" s="206">
        <v>0</v>
      </c>
      <c r="I50" s="206">
        <v>24.39</v>
      </c>
      <c r="J50" s="206">
        <v>0.28000000000000003</v>
      </c>
      <c r="K50" s="206">
        <v>6.93</v>
      </c>
      <c r="L50" s="206">
        <v>3.08</v>
      </c>
      <c r="M50" s="206">
        <v>0</v>
      </c>
      <c r="N50" s="206">
        <v>1.25</v>
      </c>
      <c r="O50" s="206">
        <v>2.09</v>
      </c>
      <c r="P50" s="206">
        <v>2.84</v>
      </c>
      <c r="Q50" s="206">
        <v>0.23</v>
      </c>
      <c r="R50" s="206">
        <v>0.45</v>
      </c>
      <c r="S50" s="206">
        <v>0.28000000000000003</v>
      </c>
      <c r="T50" s="206">
        <v>0.56000000000000005</v>
      </c>
      <c r="U50" s="206">
        <v>9.2899999999999991</v>
      </c>
      <c r="V50" s="206">
        <v>0.15</v>
      </c>
      <c r="W50" s="206">
        <v>0.64</v>
      </c>
      <c r="X50" s="206">
        <v>1.05</v>
      </c>
      <c r="Y50" s="206">
        <v>0</v>
      </c>
      <c r="Z50" s="206">
        <v>2.81</v>
      </c>
      <c r="AA50" s="206">
        <v>0.97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11.36</v>
      </c>
      <c r="D51" s="206">
        <v>0</v>
      </c>
      <c r="E51" s="206">
        <v>0</v>
      </c>
      <c r="F51" s="206">
        <v>18.78</v>
      </c>
      <c r="G51" s="206">
        <v>0</v>
      </c>
      <c r="H51" s="206">
        <v>0</v>
      </c>
      <c r="I51" s="206">
        <v>24.67</v>
      </c>
      <c r="J51" s="206">
        <v>0.28000000000000003</v>
      </c>
      <c r="K51" s="206">
        <v>6.93</v>
      </c>
      <c r="L51" s="206">
        <v>3.08</v>
      </c>
      <c r="M51" s="206">
        <v>0</v>
      </c>
      <c r="N51" s="206">
        <v>1.25</v>
      </c>
      <c r="O51" s="206">
        <v>2.09</v>
      </c>
      <c r="P51" s="206">
        <v>2.84</v>
      </c>
      <c r="Q51" s="206">
        <v>0.14000000000000001</v>
      </c>
      <c r="R51" s="206">
        <v>0.45</v>
      </c>
      <c r="S51" s="206">
        <v>0.14000000000000001</v>
      </c>
      <c r="T51" s="206">
        <v>0.56000000000000005</v>
      </c>
      <c r="U51" s="206">
        <v>9.2899999999999991</v>
      </c>
      <c r="V51" s="206">
        <v>0.15</v>
      </c>
      <c r="W51" s="206">
        <v>0.64</v>
      </c>
      <c r="X51" s="206">
        <v>1.05</v>
      </c>
      <c r="Y51" s="206">
        <v>0</v>
      </c>
      <c r="Z51" s="206">
        <v>2.81</v>
      </c>
      <c r="AA51" s="206">
        <v>0.97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11.36</v>
      </c>
      <c r="D52" s="206">
        <v>0</v>
      </c>
      <c r="E52" s="206">
        <v>0</v>
      </c>
      <c r="F52" s="206">
        <v>18.78</v>
      </c>
      <c r="G52" s="206">
        <v>0</v>
      </c>
      <c r="H52" s="206">
        <v>0</v>
      </c>
      <c r="I52" s="206">
        <v>24.67</v>
      </c>
      <c r="J52" s="206">
        <v>0.28000000000000003</v>
      </c>
      <c r="K52" s="206">
        <v>6.93</v>
      </c>
      <c r="L52" s="206">
        <v>3.08</v>
      </c>
      <c r="M52" s="206">
        <v>0</v>
      </c>
      <c r="N52" s="206">
        <v>1.25</v>
      </c>
      <c r="O52" s="206">
        <v>2.09</v>
      </c>
      <c r="P52" s="206">
        <v>2.84</v>
      </c>
      <c r="Q52" s="206">
        <v>0.14000000000000001</v>
      </c>
      <c r="R52" s="206">
        <v>0.45</v>
      </c>
      <c r="S52" s="206">
        <v>0.14000000000000001</v>
      </c>
      <c r="T52" s="206">
        <v>0.56000000000000005</v>
      </c>
      <c r="U52" s="206">
        <v>9.2899999999999991</v>
      </c>
      <c r="V52" s="206">
        <v>0.15</v>
      </c>
      <c r="W52" s="206">
        <v>0.64</v>
      </c>
      <c r="X52" s="206">
        <v>1.05</v>
      </c>
      <c r="Y52" s="206">
        <v>0</v>
      </c>
      <c r="Z52" s="206">
        <v>2.81</v>
      </c>
      <c r="AA52" s="206">
        <v>0.97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11.36</v>
      </c>
      <c r="D53" s="206">
        <v>0</v>
      </c>
      <c r="E53" s="206">
        <v>0</v>
      </c>
      <c r="F53" s="206">
        <v>18.78</v>
      </c>
      <c r="G53" s="206">
        <v>0</v>
      </c>
      <c r="H53" s="206">
        <v>0</v>
      </c>
      <c r="I53" s="206">
        <v>24.67</v>
      </c>
      <c r="J53" s="206">
        <v>0.28000000000000003</v>
      </c>
      <c r="K53" s="206">
        <v>6.93</v>
      </c>
      <c r="L53" s="206">
        <v>3.08</v>
      </c>
      <c r="M53" s="206">
        <v>0</v>
      </c>
      <c r="N53" s="206">
        <v>1.25</v>
      </c>
      <c r="O53" s="206">
        <v>2.09</v>
      </c>
      <c r="P53" s="206">
        <v>2.84</v>
      </c>
      <c r="Q53" s="206">
        <v>0.14000000000000001</v>
      </c>
      <c r="R53" s="206">
        <v>0.45</v>
      </c>
      <c r="S53" s="206">
        <v>0.14000000000000001</v>
      </c>
      <c r="T53" s="206">
        <v>0.56000000000000005</v>
      </c>
      <c r="U53" s="206">
        <v>9.2899999999999991</v>
      </c>
      <c r="V53" s="206">
        <v>0.15</v>
      </c>
      <c r="W53" s="206">
        <v>0.64</v>
      </c>
      <c r="X53" s="206">
        <v>1.05</v>
      </c>
      <c r="Y53" s="206">
        <v>0</v>
      </c>
      <c r="Z53" s="206">
        <v>2.81</v>
      </c>
      <c r="AA53" s="206">
        <v>0.97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11.36</v>
      </c>
      <c r="D54" s="206">
        <v>0</v>
      </c>
      <c r="E54" s="206">
        <v>0</v>
      </c>
      <c r="F54" s="206">
        <v>18.78</v>
      </c>
      <c r="G54" s="206">
        <v>0</v>
      </c>
      <c r="H54" s="206">
        <v>0</v>
      </c>
      <c r="I54" s="206">
        <v>24.67</v>
      </c>
      <c r="J54" s="206">
        <v>0.28000000000000003</v>
      </c>
      <c r="K54" s="206">
        <v>6.93</v>
      </c>
      <c r="L54" s="206">
        <v>3.08</v>
      </c>
      <c r="M54" s="206">
        <v>0</v>
      </c>
      <c r="N54" s="206">
        <v>1.25</v>
      </c>
      <c r="O54" s="206">
        <v>2.09</v>
      </c>
      <c r="P54" s="206">
        <v>2.84</v>
      </c>
      <c r="Q54" s="206">
        <v>0.14000000000000001</v>
      </c>
      <c r="R54" s="206">
        <v>0.45</v>
      </c>
      <c r="S54" s="206">
        <v>0.14000000000000001</v>
      </c>
      <c r="T54" s="206">
        <v>0.56000000000000005</v>
      </c>
      <c r="U54" s="206">
        <v>9.2899999999999991</v>
      </c>
      <c r="V54" s="206">
        <v>0.15</v>
      </c>
      <c r="W54" s="206">
        <v>0.64</v>
      </c>
      <c r="X54" s="206">
        <v>1.05</v>
      </c>
      <c r="Y54" s="206">
        <v>0</v>
      </c>
      <c r="Z54" s="206">
        <v>2.81</v>
      </c>
      <c r="AA54" s="206">
        <v>0.97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11.36</v>
      </c>
      <c r="D55" s="206">
        <v>0</v>
      </c>
      <c r="E55" s="206">
        <v>0</v>
      </c>
      <c r="F55" s="206">
        <v>18.78</v>
      </c>
      <c r="G55" s="206">
        <v>0</v>
      </c>
      <c r="H55" s="206">
        <v>0</v>
      </c>
      <c r="I55" s="206">
        <v>24.67</v>
      </c>
      <c r="J55" s="206">
        <v>0.28000000000000003</v>
      </c>
      <c r="K55" s="206">
        <v>6.93</v>
      </c>
      <c r="L55" s="206">
        <v>3.08</v>
      </c>
      <c r="M55" s="206">
        <v>0</v>
      </c>
      <c r="N55" s="206">
        <v>1.25</v>
      </c>
      <c r="O55" s="206">
        <v>2.09</v>
      </c>
      <c r="P55" s="206">
        <v>2.84</v>
      </c>
      <c r="Q55" s="206">
        <v>0.14000000000000001</v>
      </c>
      <c r="R55" s="206">
        <v>0.45</v>
      </c>
      <c r="S55" s="206">
        <v>0.14000000000000001</v>
      </c>
      <c r="T55" s="206">
        <v>0.56000000000000005</v>
      </c>
      <c r="U55" s="206">
        <v>9.2899999999999991</v>
      </c>
      <c r="V55" s="206">
        <v>0.15</v>
      </c>
      <c r="W55" s="206">
        <v>0.64</v>
      </c>
      <c r="X55" s="206">
        <v>1.05</v>
      </c>
      <c r="Y55" s="206">
        <v>0</v>
      </c>
      <c r="Z55" s="206">
        <v>2.81</v>
      </c>
      <c r="AA55" s="206">
        <v>0.97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11.36</v>
      </c>
      <c r="D56" s="206">
        <v>0</v>
      </c>
      <c r="E56" s="206">
        <v>0</v>
      </c>
      <c r="F56" s="206">
        <v>18.78</v>
      </c>
      <c r="G56" s="206">
        <v>0</v>
      </c>
      <c r="H56" s="206">
        <v>0</v>
      </c>
      <c r="I56" s="206">
        <v>24.67</v>
      </c>
      <c r="J56" s="206">
        <v>0.28000000000000003</v>
      </c>
      <c r="K56" s="206">
        <v>6.93</v>
      </c>
      <c r="L56" s="206">
        <v>3.08</v>
      </c>
      <c r="M56" s="206">
        <v>0</v>
      </c>
      <c r="N56" s="206">
        <v>1.25</v>
      </c>
      <c r="O56" s="206">
        <v>2.09</v>
      </c>
      <c r="P56" s="206">
        <v>2.84</v>
      </c>
      <c r="Q56" s="206">
        <v>0.14000000000000001</v>
      </c>
      <c r="R56" s="206">
        <v>0.45</v>
      </c>
      <c r="S56" s="206">
        <v>0.14000000000000001</v>
      </c>
      <c r="T56" s="206">
        <v>0.56000000000000005</v>
      </c>
      <c r="U56" s="206">
        <v>9.2899999999999991</v>
      </c>
      <c r="V56" s="206">
        <v>0.15</v>
      </c>
      <c r="W56" s="206">
        <v>0.64</v>
      </c>
      <c r="X56" s="206">
        <v>1.05</v>
      </c>
      <c r="Y56" s="206">
        <v>0</v>
      </c>
      <c r="Z56" s="206">
        <v>2.81</v>
      </c>
      <c r="AA56" s="206">
        <v>0.97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11.36</v>
      </c>
      <c r="D57" s="206">
        <v>0</v>
      </c>
      <c r="E57" s="206">
        <v>0</v>
      </c>
      <c r="F57" s="206">
        <v>18.78</v>
      </c>
      <c r="G57" s="206">
        <v>0</v>
      </c>
      <c r="H57" s="206">
        <v>0</v>
      </c>
      <c r="I57" s="206">
        <v>24.67</v>
      </c>
      <c r="J57" s="206">
        <v>0.28000000000000003</v>
      </c>
      <c r="K57" s="206">
        <v>6.93</v>
      </c>
      <c r="L57" s="206">
        <v>3.08</v>
      </c>
      <c r="M57" s="206">
        <v>0</v>
      </c>
      <c r="N57" s="206">
        <v>1.25</v>
      </c>
      <c r="O57" s="206">
        <v>2.09</v>
      </c>
      <c r="P57" s="206">
        <v>2.84</v>
      </c>
      <c r="Q57" s="206">
        <v>0.14000000000000001</v>
      </c>
      <c r="R57" s="206">
        <v>0.45</v>
      </c>
      <c r="S57" s="206">
        <v>0.14000000000000001</v>
      </c>
      <c r="T57" s="206">
        <v>0.56000000000000005</v>
      </c>
      <c r="U57" s="206">
        <v>9.2899999999999991</v>
      </c>
      <c r="V57" s="206">
        <v>0.15</v>
      </c>
      <c r="W57" s="206">
        <v>0.64</v>
      </c>
      <c r="X57" s="206">
        <v>1.05</v>
      </c>
      <c r="Y57" s="206">
        <v>0</v>
      </c>
      <c r="Z57" s="206">
        <v>2.81</v>
      </c>
      <c r="AA57" s="206">
        <v>0.97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11.36</v>
      </c>
      <c r="D58" s="206">
        <v>0</v>
      </c>
      <c r="E58" s="206">
        <v>0</v>
      </c>
      <c r="F58" s="206">
        <v>18.78</v>
      </c>
      <c r="G58" s="206">
        <v>0</v>
      </c>
      <c r="H58" s="206">
        <v>0</v>
      </c>
      <c r="I58" s="206">
        <v>24.67</v>
      </c>
      <c r="J58" s="206">
        <v>0.28000000000000003</v>
      </c>
      <c r="K58" s="206">
        <v>6.93</v>
      </c>
      <c r="L58" s="206">
        <v>3.08</v>
      </c>
      <c r="M58" s="206">
        <v>0</v>
      </c>
      <c r="N58" s="206">
        <v>1.25</v>
      </c>
      <c r="O58" s="206">
        <v>2.09</v>
      </c>
      <c r="P58" s="206">
        <v>2.84</v>
      </c>
      <c r="Q58" s="206">
        <v>0.14000000000000001</v>
      </c>
      <c r="R58" s="206">
        <v>0.45</v>
      </c>
      <c r="S58" s="206">
        <v>0.14000000000000001</v>
      </c>
      <c r="T58" s="206">
        <v>0.56000000000000005</v>
      </c>
      <c r="U58" s="206">
        <v>9.2899999999999991</v>
      </c>
      <c r="V58" s="206">
        <v>0.15</v>
      </c>
      <c r="W58" s="206">
        <v>0.64</v>
      </c>
      <c r="X58" s="206">
        <v>1.05</v>
      </c>
      <c r="Y58" s="206">
        <v>0</v>
      </c>
      <c r="Z58" s="206">
        <v>2.81</v>
      </c>
      <c r="AA58" s="206">
        <v>0.97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11.36</v>
      </c>
      <c r="D59" s="206">
        <v>0</v>
      </c>
      <c r="E59" s="206">
        <v>0</v>
      </c>
      <c r="F59" s="206">
        <v>18.78</v>
      </c>
      <c r="G59" s="206">
        <v>0</v>
      </c>
      <c r="H59" s="206">
        <v>0</v>
      </c>
      <c r="I59" s="206">
        <v>24.67</v>
      </c>
      <c r="J59" s="206">
        <v>0</v>
      </c>
      <c r="K59" s="206">
        <v>6.93</v>
      </c>
      <c r="L59" s="206">
        <v>3.08</v>
      </c>
      <c r="M59" s="206">
        <v>0</v>
      </c>
      <c r="N59" s="206">
        <v>1.25</v>
      </c>
      <c r="O59" s="206">
        <v>2.09</v>
      </c>
      <c r="P59" s="206">
        <v>2.84</v>
      </c>
      <c r="Q59" s="206">
        <v>0.14000000000000001</v>
      </c>
      <c r="R59" s="206">
        <v>0.45</v>
      </c>
      <c r="S59" s="206">
        <v>0.14000000000000001</v>
      </c>
      <c r="T59" s="206">
        <v>0.56000000000000005</v>
      </c>
      <c r="U59" s="206">
        <v>9.2899999999999991</v>
      </c>
      <c r="V59" s="206">
        <v>0.15</v>
      </c>
      <c r="W59" s="206">
        <v>0.64</v>
      </c>
      <c r="X59" s="206">
        <v>1.05</v>
      </c>
      <c r="Y59" s="206">
        <v>0</v>
      </c>
      <c r="Z59" s="206">
        <v>2.81</v>
      </c>
      <c r="AA59" s="206">
        <v>0.97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11.36</v>
      </c>
      <c r="D60" s="206">
        <v>0</v>
      </c>
      <c r="E60" s="206">
        <v>0</v>
      </c>
      <c r="F60" s="206">
        <v>18.78</v>
      </c>
      <c r="G60" s="206">
        <v>0</v>
      </c>
      <c r="H60" s="206">
        <v>0</v>
      </c>
      <c r="I60" s="206">
        <v>24.67</v>
      </c>
      <c r="J60" s="206">
        <v>0</v>
      </c>
      <c r="K60" s="206">
        <v>6.93</v>
      </c>
      <c r="L60" s="206">
        <v>3.08</v>
      </c>
      <c r="M60" s="206">
        <v>0</v>
      </c>
      <c r="N60" s="206">
        <v>1.25</v>
      </c>
      <c r="O60" s="206">
        <v>2.09</v>
      </c>
      <c r="P60" s="206">
        <v>2.84</v>
      </c>
      <c r="Q60" s="206">
        <v>0.14000000000000001</v>
      </c>
      <c r="R60" s="206">
        <v>0.45</v>
      </c>
      <c r="S60" s="206">
        <v>0.14000000000000001</v>
      </c>
      <c r="T60" s="206">
        <v>0.56000000000000005</v>
      </c>
      <c r="U60" s="206">
        <v>9.2899999999999991</v>
      </c>
      <c r="V60" s="206">
        <v>0.15</v>
      </c>
      <c r="W60" s="206">
        <v>0.64</v>
      </c>
      <c r="X60" s="206">
        <v>1.05</v>
      </c>
      <c r="Y60" s="206">
        <v>0</v>
      </c>
      <c r="Z60" s="206">
        <v>2.81</v>
      </c>
      <c r="AA60" s="206">
        <v>0.97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11.36</v>
      </c>
      <c r="D61" s="206">
        <v>0</v>
      </c>
      <c r="E61" s="206">
        <v>0</v>
      </c>
      <c r="F61" s="206">
        <v>18.78</v>
      </c>
      <c r="G61" s="206">
        <v>0</v>
      </c>
      <c r="H61" s="206">
        <v>0</v>
      </c>
      <c r="I61" s="206">
        <v>24.67</v>
      </c>
      <c r="J61" s="206">
        <v>0</v>
      </c>
      <c r="K61" s="206">
        <v>6.93</v>
      </c>
      <c r="L61" s="206">
        <v>3.08</v>
      </c>
      <c r="M61" s="206">
        <v>0</v>
      </c>
      <c r="N61" s="206">
        <v>1.25</v>
      </c>
      <c r="O61" s="206">
        <v>2.09</v>
      </c>
      <c r="P61" s="206">
        <v>2.84</v>
      </c>
      <c r="Q61" s="206">
        <v>0.14000000000000001</v>
      </c>
      <c r="R61" s="206">
        <v>0.45</v>
      </c>
      <c r="S61" s="206">
        <v>0.14000000000000001</v>
      </c>
      <c r="T61" s="206">
        <v>0.56000000000000005</v>
      </c>
      <c r="U61" s="206">
        <v>9.2899999999999991</v>
      </c>
      <c r="V61" s="206">
        <v>0.15</v>
      </c>
      <c r="W61" s="206">
        <v>0.64</v>
      </c>
      <c r="X61" s="206">
        <v>1.05</v>
      </c>
      <c r="Y61" s="206">
        <v>0</v>
      </c>
      <c r="Z61" s="206">
        <v>2.81</v>
      </c>
      <c r="AA61" s="206">
        <v>0.97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11.36</v>
      </c>
      <c r="D62" s="206">
        <v>0</v>
      </c>
      <c r="E62" s="206">
        <v>0</v>
      </c>
      <c r="F62" s="206">
        <v>18.78</v>
      </c>
      <c r="G62" s="206">
        <v>0</v>
      </c>
      <c r="H62" s="206">
        <v>0</v>
      </c>
      <c r="I62" s="206">
        <v>24.67</v>
      </c>
      <c r="J62" s="206">
        <v>0</v>
      </c>
      <c r="K62" s="206">
        <v>6.93</v>
      </c>
      <c r="L62" s="206">
        <v>3.08</v>
      </c>
      <c r="M62" s="206">
        <v>0</v>
      </c>
      <c r="N62" s="206">
        <v>1.25</v>
      </c>
      <c r="O62" s="206">
        <v>2.09</v>
      </c>
      <c r="P62" s="206">
        <v>2.84</v>
      </c>
      <c r="Q62" s="206">
        <v>0.14000000000000001</v>
      </c>
      <c r="R62" s="206">
        <v>0.45</v>
      </c>
      <c r="S62" s="206">
        <v>0.14000000000000001</v>
      </c>
      <c r="T62" s="206">
        <v>0.56000000000000005</v>
      </c>
      <c r="U62" s="206">
        <v>9.2899999999999991</v>
      </c>
      <c r="V62" s="206">
        <v>0.15</v>
      </c>
      <c r="W62" s="206">
        <v>0.64</v>
      </c>
      <c r="X62" s="206">
        <v>1.05</v>
      </c>
      <c r="Y62" s="206">
        <v>0</v>
      </c>
      <c r="Z62" s="206">
        <v>2.81</v>
      </c>
      <c r="AA62" s="206">
        <v>0.97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11.36</v>
      </c>
      <c r="D63" s="206">
        <v>0</v>
      </c>
      <c r="E63" s="206">
        <v>0</v>
      </c>
      <c r="F63" s="206">
        <v>18.78</v>
      </c>
      <c r="G63" s="206">
        <v>0</v>
      </c>
      <c r="H63" s="206">
        <v>0</v>
      </c>
      <c r="I63" s="206">
        <v>24.67</v>
      </c>
      <c r="J63" s="206">
        <v>0</v>
      </c>
      <c r="K63" s="206">
        <v>6.93</v>
      </c>
      <c r="L63" s="206">
        <v>3.08</v>
      </c>
      <c r="M63" s="206">
        <v>0</v>
      </c>
      <c r="N63" s="206">
        <v>1.25</v>
      </c>
      <c r="O63" s="206">
        <v>2.09</v>
      </c>
      <c r="P63" s="206">
        <v>2.84</v>
      </c>
      <c r="Q63" s="206">
        <v>0.14000000000000001</v>
      </c>
      <c r="R63" s="206">
        <v>0.45</v>
      </c>
      <c r="S63" s="206">
        <v>0.14000000000000001</v>
      </c>
      <c r="T63" s="206">
        <v>0.56000000000000005</v>
      </c>
      <c r="U63" s="206">
        <v>9.2899999999999991</v>
      </c>
      <c r="V63" s="206">
        <v>0.15</v>
      </c>
      <c r="W63" s="206">
        <v>0.64</v>
      </c>
      <c r="X63" s="206">
        <v>1.05</v>
      </c>
      <c r="Y63" s="206">
        <v>0</v>
      </c>
      <c r="Z63" s="206">
        <v>2.81</v>
      </c>
      <c r="AA63" s="206">
        <v>0.97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11.36</v>
      </c>
      <c r="D64" s="206">
        <v>0</v>
      </c>
      <c r="E64" s="206">
        <v>0</v>
      </c>
      <c r="F64" s="206">
        <v>18.78</v>
      </c>
      <c r="G64" s="206">
        <v>0</v>
      </c>
      <c r="H64" s="206">
        <v>0</v>
      </c>
      <c r="I64" s="206">
        <v>24.67</v>
      </c>
      <c r="J64" s="206">
        <v>0</v>
      </c>
      <c r="K64" s="206">
        <v>6.93</v>
      </c>
      <c r="L64" s="206">
        <v>3.08</v>
      </c>
      <c r="M64" s="206">
        <v>0</v>
      </c>
      <c r="N64" s="206">
        <v>1.25</v>
      </c>
      <c r="O64" s="206">
        <v>2.09</v>
      </c>
      <c r="P64" s="206">
        <v>2.84</v>
      </c>
      <c r="Q64" s="206">
        <v>0.14000000000000001</v>
      </c>
      <c r="R64" s="206">
        <v>0.45</v>
      </c>
      <c r="S64" s="206">
        <v>0.14000000000000001</v>
      </c>
      <c r="T64" s="206">
        <v>0.56000000000000005</v>
      </c>
      <c r="U64" s="206">
        <v>9.2899999999999991</v>
      </c>
      <c r="V64" s="206">
        <v>0.15</v>
      </c>
      <c r="W64" s="206">
        <v>0.64</v>
      </c>
      <c r="X64" s="206">
        <v>1.05</v>
      </c>
      <c r="Y64" s="206">
        <v>0</v>
      </c>
      <c r="Z64" s="206">
        <v>2.81</v>
      </c>
      <c r="AA64" s="206">
        <v>0.97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11.36</v>
      </c>
      <c r="D65" s="206">
        <v>0</v>
      </c>
      <c r="E65" s="206">
        <v>0</v>
      </c>
      <c r="F65" s="206">
        <v>18.78</v>
      </c>
      <c r="G65" s="206">
        <v>0</v>
      </c>
      <c r="H65" s="206">
        <v>0</v>
      </c>
      <c r="I65" s="206">
        <v>24.67</v>
      </c>
      <c r="J65" s="206">
        <v>0</v>
      </c>
      <c r="K65" s="206">
        <v>6.93</v>
      </c>
      <c r="L65" s="206">
        <v>3.08</v>
      </c>
      <c r="M65" s="206">
        <v>0</v>
      </c>
      <c r="N65" s="206">
        <v>1.25</v>
      </c>
      <c r="O65" s="206">
        <v>2.09</v>
      </c>
      <c r="P65" s="206">
        <v>2.84</v>
      </c>
      <c r="Q65" s="206">
        <v>0.14000000000000001</v>
      </c>
      <c r="R65" s="206">
        <v>0.45</v>
      </c>
      <c r="S65" s="206">
        <v>0.14000000000000001</v>
      </c>
      <c r="T65" s="206">
        <v>0.56000000000000005</v>
      </c>
      <c r="U65" s="206">
        <v>9.2899999999999991</v>
      </c>
      <c r="V65" s="206">
        <v>0.15</v>
      </c>
      <c r="W65" s="206">
        <v>0.64</v>
      </c>
      <c r="X65" s="206">
        <v>1.05</v>
      </c>
      <c r="Y65" s="206">
        <v>0</v>
      </c>
      <c r="Z65" s="206">
        <v>2.81</v>
      </c>
      <c r="AA65" s="206">
        <v>0.97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11.36</v>
      </c>
      <c r="D66" s="206">
        <v>0</v>
      </c>
      <c r="E66" s="206">
        <v>0</v>
      </c>
      <c r="F66" s="206">
        <v>18.78</v>
      </c>
      <c r="G66" s="206">
        <v>0</v>
      </c>
      <c r="H66" s="206">
        <v>0</v>
      </c>
      <c r="I66" s="206">
        <v>24.67</v>
      </c>
      <c r="J66" s="206">
        <v>0</v>
      </c>
      <c r="K66" s="206">
        <v>6.93</v>
      </c>
      <c r="L66" s="206">
        <v>3.08</v>
      </c>
      <c r="M66" s="206">
        <v>0</v>
      </c>
      <c r="N66" s="206">
        <v>1.25</v>
      </c>
      <c r="O66" s="206">
        <v>2.09</v>
      </c>
      <c r="P66" s="206">
        <v>2.84</v>
      </c>
      <c r="Q66" s="206">
        <v>0.14000000000000001</v>
      </c>
      <c r="R66" s="206">
        <v>0.45</v>
      </c>
      <c r="S66" s="206">
        <v>0.14000000000000001</v>
      </c>
      <c r="T66" s="206">
        <v>0.56000000000000005</v>
      </c>
      <c r="U66" s="206">
        <v>9.2899999999999991</v>
      </c>
      <c r="V66" s="206">
        <v>0.15</v>
      </c>
      <c r="W66" s="206">
        <v>0.64</v>
      </c>
      <c r="X66" s="206">
        <v>1.05</v>
      </c>
      <c r="Y66" s="206">
        <v>0</v>
      </c>
      <c r="Z66" s="206">
        <v>2.81</v>
      </c>
      <c r="AA66" s="206">
        <v>0.97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11.36</v>
      </c>
      <c r="D67" s="206">
        <v>0</v>
      </c>
      <c r="E67" s="206">
        <v>0</v>
      </c>
      <c r="F67" s="206">
        <v>18.78</v>
      </c>
      <c r="G67" s="206">
        <v>0</v>
      </c>
      <c r="H67" s="206">
        <v>0</v>
      </c>
      <c r="I67" s="206">
        <v>24.67</v>
      </c>
      <c r="J67" s="206">
        <v>0</v>
      </c>
      <c r="K67" s="206">
        <v>6.93</v>
      </c>
      <c r="L67" s="206">
        <v>3.08</v>
      </c>
      <c r="M67" s="206">
        <v>0</v>
      </c>
      <c r="N67" s="206">
        <v>1.25</v>
      </c>
      <c r="O67" s="206">
        <v>2.09</v>
      </c>
      <c r="P67" s="206">
        <v>2.84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9.2899999999999991</v>
      </c>
      <c r="V67" s="206">
        <v>0.15</v>
      </c>
      <c r="W67" s="206">
        <v>0.64</v>
      </c>
      <c r="X67" s="206">
        <v>1.05</v>
      </c>
      <c r="Y67" s="206">
        <v>0</v>
      </c>
      <c r="Z67" s="206">
        <v>2.81</v>
      </c>
      <c r="AA67" s="206">
        <v>0.97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11.36</v>
      </c>
      <c r="D68" s="206">
        <v>0</v>
      </c>
      <c r="E68" s="206">
        <v>0</v>
      </c>
      <c r="F68" s="206">
        <v>18.78</v>
      </c>
      <c r="G68" s="206">
        <v>0</v>
      </c>
      <c r="H68" s="206">
        <v>0</v>
      </c>
      <c r="I68" s="206">
        <v>24.67</v>
      </c>
      <c r="J68" s="206">
        <v>0</v>
      </c>
      <c r="K68" s="206">
        <v>6.93</v>
      </c>
      <c r="L68" s="206">
        <v>3.08</v>
      </c>
      <c r="M68" s="206">
        <v>0</v>
      </c>
      <c r="N68" s="206">
        <v>1.25</v>
      </c>
      <c r="O68" s="206">
        <v>2.09</v>
      </c>
      <c r="P68" s="206">
        <v>2.84</v>
      </c>
      <c r="Q68" s="206">
        <v>0.23</v>
      </c>
      <c r="R68" s="206">
        <v>0.45</v>
      </c>
      <c r="S68" s="206">
        <v>0.28000000000000003</v>
      </c>
      <c r="T68" s="206">
        <v>0.56000000000000005</v>
      </c>
      <c r="U68" s="206">
        <v>9.2899999999999991</v>
      </c>
      <c r="V68" s="206">
        <v>0.15</v>
      </c>
      <c r="W68" s="206">
        <v>0.64</v>
      </c>
      <c r="X68" s="206">
        <v>1.05</v>
      </c>
      <c r="Y68" s="206">
        <v>0</v>
      </c>
      <c r="Z68" s="206">
        <v>2.81</v>
      </c>
      <c r="AA68" s="206">
        <v>0.97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11.36</v>
      </c>
      <c r="D69" s="206">
        <v>0</v>
      </c>
      <c r="E69" s="206">
        <v>0</v>
      </c>
      <c r="F69" s="206">
        <v>18.78</v>
      </c>
      <c r="G69" s="206">
        <v>0</v>
      </c>
      <c r="H69" s="206">
        <v>0</v>
      </c>
      <c r="I69" s="206">
        <v>24.67</v>
      </c>
      <c r="J69" s="206">
        <v>0</v>
      </c>
      <c r="K69" s="206">
        <v>6.93</v>
      </c>
      <c r="L69" s="206">
        <v>3.08</v>
      </c>
      <c r="M69" s="206">
        <v>0</v>
      </c>
      <c r="N69" s="206">
        <v>1.25</v>
      </c>
      <c r="O69" s="206">
        <v>2.09</v>
      </c>
      <c r="P69" s="206">
        <v>2.84</v>
      </c>
      <c r="Q69" s="206">
        <v>0.23</v>
      </c>
      <c r="R69" s="206">
        <v>0.45</v>
      </c>
      <c r="S69" s="206">
        <v>0.28000000000000003</v>
      </c>
      <c r="T69" s="206">
        <v>0.56000000000000005</v>
      </c>
      <c r="U69" s="206">
        <v>9.2899999999999991</v>
      </c>
      <c r="V69" s="206">
        <v>0.15</v>
      </c>
      <c r="W69" s="206">
        <v>0.64</v>
      </c>
      <c r="X69" s="206">
        <v>1.05</v>
      </c>
      <c r="Y69" s="206">
        <v>0</v>
      </c>
      <c r="Z69" s="206">
        <v>2.81</v>
      </c>
      <c r="AA69" s="206">
        <v>0.97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11.36</v>
      </c>
      <c r="D70" s="206">
        <v>0</v>
      </c>
      <c r="E70" s="206">
        <v>0</v>
      </c>
      <c r="F70" s="206">
        <v>18.78</v>
      </c>
      <c r="G70" s="206">
        <v>0</v>
      </c>
      <c r="H70" s="206">
        <v>0</v>
      </c>
      <c r="I70" s="206">
        <v>24.67</v>
      </c>
      <c r="J70" s="206">
        <v>0</v>
      </c>
      <c r="K70" s="206">
        <v>6.93</v>
      </c>
      <c r="L70" s="206">
        <v>3.08</v>
      </c>
      <c r="M70" s="206">
        <v>0</v>
      </c>
      <c r="N70" s="206">
        <v>1.25</v>
      </c>
      <c r="O70" s="206">
        <v>2.09</v>
      </c>
      <c r="P70" s="206">
        <v>2.84</v>
      </c>
      <c r="Q70" s="206">
        <v>0.23</v>
      </c>
      <c r="R70" s="206">
        <v>0.45</v>
      </c>
      <c r="S70" s="206">
        <v>0.28000000000000003</v>
      </c>
      <c r="T70" s="206">
        <v>0.56000000000000005</v>
      </c>
      <c r="U70" s="206">
        <v>9.2899999999999991</v>
      </c>
      <c r="V70" s="206">
        <v>0.15</v>
      </c>
      <c r="W70" s="206">
        <v>0.64</v>
      </c>
      <c r="X70" s="206">
        <v>1.05</v>
      </c>
      <c r="Y70" s="206">
        <v>0</v>
      </c>
      <c r="Z70" s="206">
        <v>2.81</v>
      </c>
      <c r="AA70" s="206">
        <v>0.97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11.36</v>
      </c>
      <c r="D71" s="206">
        <v>0</v>
      </c>
      <c r="E71" s="206">
        <v>0</v>
      </c>
      <c r="F71" s="206">
        <v>18.78</v>
      </c>
      <c r="G71" s="206">
        <v>0</v>
      </c>
      <c r="H71" s="206">
        <v>0</v>
      </c>
      <c r="I71" s="206">
        <v>24.67</v>
      </c>
      <c r="J71" s="206">
        <v>0</v>
      </c>
      <c r="K71" s="206">
        <v>6.93</v>
      </c>
      <c r="L71" s="206">
        <v>3.08</v>
      </c>
      <c r="M71" s="206">
        <v>0</v>
      </c>
      <c r="N71" s="206">
        <v>1.25</v>
      </c>
      <c r="O71" s="206">
        <v>2.09</v>
      </c>
      <c r="P71" s="206">
        <v>2.84</v>
      </c>
      <c r="Q71" s="206">
        <v>0.23</v>
      </c>
      <c r="R71" s="206">
        <v>0.45</v>
      </c>
      <c r="S71" s="206">
        <v>0.28000000000000003</v>
      </c>
      <c r="T71" s="206">
        <v>0.56000000000000005</v>
      </c>
      <c r="U71" s="206">
        <v>9.2899999999999991</v>
      </c>
      <c r="V71" s="206">
        <v>0.15</v>
      </c>
      <c r="W71" s="206">
        <v>0.5</v>
      </c>
      <c r="X71" s="206">
        <v>1.05</v>
      </c>
      <c r="Y71" s="206">
        <v>0</v>
      </c>
      <c r="Z71" s="206">
        <v>2.81</v>
      </c>
      <c r="AA71" s="206">
        <v>0.97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11.36</v>
      </c>
      <c r="D72" s="206">
        <v>0</v>
      </c>
      <c r="E72" s="206">
        <v>0</v>
      </c>
      <c r="F72" s="206">
        <v>18.78</v>
      </c>
      <c r="G72" s="206">
        <v>0</v>
      </c>
      <c r="H72" s="206">
        <v>0</v>
      </c>
      <c r="I72" s="206">
        <v>24.67</v>
      </c>
      <c r="J72" s="206">
        <v>0</v>
      </c>
      <c r="K72" s="206">
        <v>6.93</v>
      </c>
      <c r="L72" s="206">
        <v>3.08</v>
      </c>
      <c r="M72" s="206">
        <v>0</v>
      </c>
      <c r="N72" s="206">
        <v>1.25</v>
      </c>
      <c r="O72" s="206">
        <v>2.09</v>
      </c>
      <c r="P72" s="206">
        <v>2.84</v>
      </c>
      <c r="Q72" s="206">
        <v>0.23</v>
      </c>
      <c r="R72" s="206">
        <v>0.45</v>
      </c>
      <c r="S72" s="206">
        <v>0.28000000000000003</v>
      </c>
      <c r="T72" s="206">
        <v>0.56000000000000005</v>
      </c>
      <c r="U72" s="206">
        <v>9.2899999999999991</v>
      </c>
      <c r="V72" s="206">
        <v>0.15</v>
      </c>
      <c r="W72" s="206">
        <v>0.5</v>
      </c>
      <c r="X72" s="206">
        <v>1.05</v>
      </c>
      <c r="Y72" s="206">
        <v>0</v>
      </c>
      <c r="Z72" s="206">
        <v>2.81</v>
      </c>
      <c r="AA72" s="206">
        <v>0.97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11.36</v>
      </c>
      <c r="D73" s="206">
        <v>0</v>
      </c>
      <c r="E73" s="206">
        <v>0</v>
      </c>
      <c r="F73" s="206">
        <v>18.78</v>
      </c>
      <c r="G73" s="206">
        <v>0</v>
      </c>
      <c r="H73" s="206">
        <v>0</v>
      </c>
      <c r="I73" s="206">
        <v>24.67</v>
      </c>
      <c r="J73" s="206">
        <v>0</v>
      </c>
      <c r="K73" s="206">
        <v>6.93</v>
      </c>
      <c r="L73" s="206">
        <v>3.08</v>
      </c>
      <c r="M73" s="206">
        <v>0</v>
      </c>
      <c r="N73" s="206">
        <v>1.25</v>
      </c>
      <c r="O73" s="206">
        <v>2.09</v>
      </c>
      <c r="P73" s="206">
        <v>2.84</v>
      </c>
      <c r="Q73" s="206">
        <v>0.23</v>
      </c>
      <c r="R73" s="206">
        <v>0.45</v>
      </c>
      <c r="S73" s="206">
        <v>0.28000000000000003</v>
      </c>
      <c r="T73" s="206">
        <v>0.56000000000000005</v>
      </c>
      <c r="U73" s="206">
        <v>9.2899999999999991</v>
      </c>
      <c r="V73" s="206">
        <v>0.15</v>
      </c>
      <c r="W73" s="206">
        <v>0.5</v>
      </c>
      <c r="X73" s="206">
        <v>1.05</v>
      </c>
      <c r="Y73" s="206">
        <v>0</v>
      </c>
      <c r="Z73" s="206">
        <v>2.81</v>
      </c>
      <c r="AA73" s="206">
        <v>0.97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11.36</v>
      </c>
      <c r="D74" s="206">
        <v>0</v>
      </c>
      <c r="E74" s="206">
        <v>0</v>
      </c>
      <c r="F74" s="206">
        <v>18.78</v>
      </c>
      <c r="G74" s="206">
        <v>0</v>
      </c>
      <c r="H74" s="206">
        <v>0</v>
      </c>
      <c r="I74" s="206">
        <v>24.67</v>
      </c>
      <c r="J74" s="206">
        <v>0</v>
      </c>
      <c r="K74" s="206">
        <v>6.93</v>
      </c>
      <c r="L74" s="206">
        <v>3.08</v>
      </c>
      <c r="M74" s="206">
        <v>0</v>
      </c>
      <c r="N74" s="206">
        <v>1.25</v>
      </c>
      <c r="O74" s="206">
        <v>2.09</v>
      </c>
      <c r="P74" s="206">
        <v>2.84</v>
      </c>
      <c r="Q74" s="206">
        <v>0.23</v>
      </c>
      <c r="R74" s="206">
        <v>0.45</v>
      </c>
      <c r="S74" s="206">
        <v>0.28000000000000003</v>
      </c>
      <c r="T74" s="206">
        <v>0.56000000000000005</v>
      </c>
      <c r="U74" s="206">
        <v>9.2899999999999991</v>
      </c>
      <c r="V74" s="206">
        <v>0.15</v>
      </c>
      <c r="W74" s="206">
        <v>0.5</v>
      </c>
      <c r="X74" s="206">
        <v>1.05</v>
      </c>
      <c r="Y74" s="206">
        <v>0</v>
      </c>
      <c r="Z74" s="206">
        <v>2.81</v>
      </c>
      <c r="AA74" s="206">
        <v>0.97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11.36</v>
      </c>
      <c r="D75" s="206">
        <v>0</v>
      </c>
      <c r="E75" s="206">
        <v>0</v>
      </c>
      <c r="F75" s="206">
        <v>18.78</v>
      </c>
      <c r="G75" s="206">
        <v>0</v>
      </c>
      <c r="H75" s="206">
        <v>0</v>
      </c>
      <c r="I75" s="206">
        <v>24.67</v>
      </c>
      <c r="J75" s="206">
        <v>0</v>
      </c>
      <c r="K75" s="206">
        <v>6.93</v>
      </c>
      <c r="L75" s="206">
        <v>3.08</v>
      </c>
      <c r="M75" s="206">
        <v>0</v>
      </c>
      <c r="N75" s="206">
        <v>1.25</v>
      </c>
      <c r="O75" s="206">
        <v>2.09</v>
      </c>
      <c r="P75" s="206">
        <v>2.84</v>
      </c>
      <c r="Q75" s="206">
        <v>0.23</v>
      </c>
      <c r="R75" s="206">
        <v>0.45</v>
      </c>
      <c r="S75" s="206">
        <v>0.28000000000000003</v>
      </c>
      <c r="T75" s="206">
        <v>0.56000000000000005</v>
      </c>
      <c r="U75" s="206">
        <v>9.2899999999999991</v>
      </c>
      <c r="V75" s="206">
        <v>0.15</v>
      </c>
      <c r="W75" s="206">
        <v>0.5</v>
      </c>
      <c r="X75" s="206">
        <v>1.05</v>
      </c>
      <c r="Y75" s="206">
        <v>0</v>
      </c>
      <c r="Z75" s="206">
        <v>2.81</v>
      </c>
      <c r="AA75" s="206">
        <v>0.97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11.36</v>
      </c>
      <c r="D76" s="206">
        <v>0</v>
      </c>
      <c r="E76" s="206">
        <v>0</v>
      </c>
      <c r="F76" s="206">
        <v>18.78</v>
      </c>
      <c r="G76" s="206">
        <v>0</v>
      </c>
      <c r="H76" s="206">
        <v>0</v>
      </c>
      <c r="I76" s="206">
        <v>24.67</v>
      </c>
      <c r="J76" s="206">
        <v>0</v>
      </c>
      <c r="K76" s="206">
        <v>6.93</v>
      </c>
      <c r="L76" s="206">
        <v>3.08</v>
      </c>
      <c r="M76" s="206">
        <v>0</v>
      </c>
      <c r="N76" s="206">
        <v>1.25</v>
      </c>
      <c r="O76" s="206">
        <v>2.09</v>
      </c>
      <c r="P76" s="206">
        <v>2.84</v>
      </c>
      <c r="Q76" s="206">
        <v>0.23</v>
      </c>
      <c r="R76" s="206">
        <v>0.45</v>
      </c>
      <c r="S76" s="206">
        <v>0.28000000000000003</v>
      </c>
      <c r="T76" s="206">
        <v>0.56000000000000005</v>
      </c>
      <c r="U76" s="206">
        <v>9.2899999999999991</v>
      </c>
      <c r="V76" s="206">
        <v>0.15</v>
      </c>
      <c r="W76" s="206">
        <v>0.5</v>
      </c>
      <c r="X76" s="206">
        <v>1.05</v>
      </c>
      <c r="Y76" s="206">
        <v>0</v>
      </c>
      <c r="Z76" s="206">
        <v>2.81</v>
      </c>
      <c r="AA76" s="206">
        <v>0.97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11.36</v>
      </c>
      <c r="D77" s="206">
        <v>0</v>
      </c>
      <c r="E77" s="206">
        <v>0</v>
      </c>
      <c r="F77" s="206">
        <v>18.78</v>
      </c>
      <c r="G77" s="206">
        <v>0</v>
      </c>
      <c r="H77" s="206">
        <v>0</v>
      </c>
      <c r="I77" s="206">
        <v>24.67</v>
      </c>
      <c r="J77" s="206">
        <v>0</v>
      </c>
      <c r="K77" s="206">
        <v>6.93</v>
      </c>
      <c r="L77" s="206">
        <v>3.08</v>
      </c>
      <c r="M77" s="206">
        <v>0</v>
      </c>
      <c r="N77" s="206">
        <v>1.25</v>
      </c>
      <c r="O77" s="206">
        <v>2.09</v>
      </c>
      <c r="P77" s="206">
        <v>2.84</v>
      </c>
      <c r="Q77" s="206">
        <v>0.23</v>
      </c>
      <c r="R77" s="206">
        <v>0.45</v>
      </c>
      <c r="S77" s="206">
        <v>0.28000000000000003</v>
      </c>
      <c r="T77" s="206">
        <v>0.56000000000000005</v>
      </c>
      <c r="U77" s="206">
        <v>9.2899999999999991</v>
      </c>
      <c r="V77" s="206">
        <v>0.15</v>
      </c>
      <c r="W77" s="206">
        <v>0.5</v>
      </c>
      <c r="X77" s="206">
        <v>1.05</v>
      </c>
      <c r="Y77" s="206">
        <v>0</v>
      </c>
      <c r="Z77" s="206">
        <v>2.81</v>
      </c>
      <c r="AA77" s="206">
        <v>0.97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11.36</v>
      </c>
      <c r="D78" s="206">
        <v>0</v>
      </c>
      <c r="E78" s="206">
        <v>0</v>
      </c>
      <c r="F78" s="206">
        <v>18.78</v>
      </c>
      <c r="G78" s="206">
        <v>0</v>
      </c>
      <c r="H78" s="206">
        <v>0</v>
      </c>
      <c r="I78" s="206">
        <v>24.67</v>
      </c>
      <c r="J78" s="206">
        <v>0</v>
      </c>
      <c r="K78" s="206">
        <v>6.93</v>
      </c>
      <c r="L78" s="206">
        <v>3.08</v>
      </c>
      <c r="M78" s="206">
        <v>0</v>
      </c>
      <c r="N78" s="206">
        <v>1.25</v>
      </c>
      <c r="O78" s="206">
        <v>2.09</v>
      </c>
      <c r="P78" s="206">
        <v>2.84</v>
      </c>
      <c r="Q78" s="206">
        <v>0.23</v>
      </c>
      <c r="R78" s="206">
        <v>0.45</v>
      </c>
      <c r="S78" s="206">
        <v>0.28000000000000003</v>
      </c>
      <c r="T78" s="206">
        <v>0.56000000000000005</v>
      </c>
      <c r="U78" s="206">
        <v>9.2899999999999991</v>
      </c>
      <c r="V78" s="206">
        <v>0.15</v>
      </c>
      <c r="W78" s="206">
        <v>0.5</v>
      </c>
      <c r="X78" s="206">
        <v>1.05</v>
      </c>
      <c r="Y78" s="206">
        <v>0</v>
      </c>
      <c r="Z78" s="206">
        <v>2.81</v>
      </c>
      <c r="AA78" s="206">
        <v>0.97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11.36</v>
      </c>
      <c r="D79" s="206">
        <v>0</v>
      </c>
      <c r="E79" s="206">
        <v>0</v>
      </c>
      <c r="F79" s="206">
        <v>18.78</v>
      </c>
      <c r="G79" s="206">
        <v>0</v>
      </c>
      <c r="H79" s="206">
        <v>0</v>
      </c>
      <c r="I79" s="206">
        <v>24.67</v>
      </c>
      <c r="J79" s="206">
        <v>0</v>
      </c>
      <c r="K79" s="206">
        <v>6.93</v>
      </c>
      <c r="L79" s="206">
        <v>3.08</v>
      </c>
      <c r="M79" s="206">
        <v>0</v>
      </c>
      <c r="N79" s="206">
        <v>1.25</v>
      </c>
      <c r="O79" s="206">
        <v>2.09</v>
      </c>
      <c r="P79" s="206">
        <v>2.84</v>
      </c>
      <c r="Q79" s="206">
        <v>0.23</v>
      </c>
      <c r="R79" s="206">
        <v>0.45</v>
      </c>
      <c r="S79" s="206">
        <v>0.28000000000000003</v>
      </c>
      <c r="T79" s="206">
        <v>0.56000000000000005</v>
      </c>
      <c r="U79" s="206">
        <v>9.2899999999999991</v>
      </c>
      <c r="V79" s="206">
        <v>0.15</v>
      </c>
      <c r="W79" s="206">
        <v>0.5</v>
      </c>
      <c r="X79" s="206">
        <v>1.05</v>
      </c>
      <c r="Y79" s="206">
        <v>0</v>
      </c>
      <c r="Z79" s="206">
        <v>2.81</v>
      </c>
      <c r="AA79" s="206">
        <v>0.97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11.36</v>
      </c>
      <c r="D80" s="206">
        <v>0</v>
      </c>
      <c r="E80" s="206">
        <v>0</v>
      </c>
      <c r="F80" s="206">
        <v>18.78</v>
      </c>
      <c r="G80" s="206">
        <v>0</v>
      </c>
      <c r="H80" s="206">
        <v>0</v>
      </c>
      <c r="I80" s="206">
        <v>24.67</v>
      </c>
      <c r="J80" s="206">
        <v>0</v>
      </c>
      <c r="K80" s="206">
        <v>6.93</v>
      </c>
      <c r="L80" s="206">
        <v>3.08</v>
      </c>
      <c r="M80" s="206">
        <v>0</v>
      </c>
      <c r="N80" s="206">
        <v>1.25</v>
      </c>
      <c r="O80" s="206">
        <v>2.09</v>
      </c>
      <c r="P80" s="206">
        <v>2.84</v>
      </c>
      <c r="Q80" s="206">
        <v>0.23</v>
      </c>
      <c r="R80" s="206">
        <v>0.45</v>
      </c>
      <c r="S80" s="206">
        <v>0.28000000000000003</v>
      </c>
      <c r="T80" s="206">
        <v>0.56000000000000005</v>
      </c>
      <c r="U80" s="206">
        <v>9.2899999999999991</v>
      </c>
      <c r="V80" s="206">
        <v>0.15</v>
      </c>
      <c r="W80" s="206">
        <v>0.5</v>
      </c>
      <c r="X80" s="206">
        <v>1.05</v>
      </c>
      <c r="Y80" s="206">
        <v>0</v>
      </c>
      <c r="Z80" s="206">
        <v>2.81</v>
      </c>
      <c r="AA80" s="206">
        <v>0.97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11.36</v>
      </c>
      <c r="D81" s="206">
        <v>0</v>
      </c>
      <c r="E81" s="206">
        <v>0</v>
      </c>
      <c r="F81" s="206">
        <v>18.78</v>
      </c>
      <c r="G81" s="206">
        <v>0</v>
      </c>
      <c r="H81" s="206">
        <v>0</v>
      </c>
      <c r="I81" s="206">
        <v>24.67</v>
      </c>
      <c r="J81" s="206">
        <v>0</v>
      </c>
      <c r="K81" s="206">
        <v>6.93</v>
      </c>
      <c r="L81" s="206">
        <v>3.08</v>
      </c>
      <c r="M81" s="206">
        <v>0</v>
      </c>
      <c r="N81" s="206">
        <v>1.25</v>
      </c>
      <c r="O81" s="206">
        <v>2.09</v>
      </c>
      <c r="P81" s="206">
        <v>2.84</v>
      </c>
      <c r="Q81" s="206">
        <v>0.23</v>
      </c>
      <c r="R81" s="206">
        <v>0.45</v>
      </c>
      <c r="S81" s="206">
        <v>0.28000000000000003</v>
      </c>
      <c r="T81" s="206">
        <v>0.56000000000000005</v>
      </c>
      <c r="U81" s="206">
        <v>9.2899999999999991</v>
      </c>
      <c r="V81" s="206">
        <v>0.15</v>
      </c>
      <c r="W81" s="206">
        <v>0.5</v>
      </c>
      <c r="X81" s="206">
        <v>1.05</v>
      </c>
      <c r="Y81" s="206">
        <v>0</v>
      </c>
      <c r="Z81" s="206">
        <v>2.81</v>
      </c>
      <c r="AA81" s="206">
        <v>0.97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11.36</v>
      </c>
      <c r="D82" s="206">
        <v>0</v>
      </c>
      <c r="E82" s="206">
        <v>0</v>
      </c>
      <c r="F82" s="206">
        <v>18.78</v>
      </c>
      <c r="G82" s="206">
        <v>0</v>
      </c>
      <c r="H82" s="206">
        <v>0</v>
      </c>
      <c r="I82" s="206">
        <v>24.67</v>
      </c>
      <c r="J82" s="206">
        <v>0</v>
      </c>
      <c r="K82" s="206">
        <v>6.93</v>
      </c>
      <c r="L82" s="206">
        <v>3.08</v>
      </c>
      <c r="M82" s="206">
        <v>0</v>
      </c>
      <c r="N82" s="206">
        <v>1.25</v>
      </c>
      <c r="O82" s="206">
        <v>2.09</v>
      </c>
      <c r="P82" s="206">
        <v>2.84</v>
      </c>
      <c r="Q82" s="206">
        <v>0.23</v>
      </c>
      <c r="R82" s="206">
        <v>0.45</v>
      </c>
      <c r="S82" s="206">
        <v>0.28000000000000003</v>
      </c>
      <c r="T82" s="206">
        <v>0.56000000000000005</v>
      </c>
      <c r="U82" s="206">
        <v>9.2899999999999991</v>
      </c>
      <c r="V82" s="206">
        <v>0.15</v>
      </c>
      <c r="W82" s="206">
        <v>0.5</v>
      </c>
      <c r="X82" s="206">
        <v>1.05</v>
      </c>
      <c r="Y82" s="206">
        <v>0</v>
      </c>
      <c r="Z82" s="206">
        <v>2.81</v>
      </c>
      <c r="AA82" s="206">
        <v>0.97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11.36</v>
      </c>
      <c r="D83" s="206">
        <v>0</v>
      </c>
      <c r="E83" s="206">
        <v>0</v>
      </c>
      <c r="F83" s="206">
        <v>18.78</v>
      </c>
      <c r="G83" s="206">
        <v>0</v>
      </c>
      <c r="H83" s="206">
        <v>0</v>
      </c>
      <c r="I83" s="206">
        <v>24.81</v>
      </c>
      <c r="J83" s="206">
        <v>0</v>
      </c>
      <c r="K83" s="206">
        <v>6.93</v>
      </c>
      <c r="L83" s="206">
        <v>3.08</v>
      </c>
      <c r="M83" s="206">
        <v>0</v>
      </c>
      <c r="N83" s="206">
        <v>1.25</v>
      </c>
      <c r="O83" s="206">
        <v>2.09</v>
      </c>
      <c r="P83" s="206">
        <v>2.84</v>
      </c>
      <c r="Q83" s="206">
        <v>0.23</v>
      </c>
      <c r="R83" s="206">
        <v>0.45</v>
      </c>
      <c r="S83" s="206">
        <v>0.28000000000000003</v>
      </c>
      <c r="T83" s="206">
        <v>0.56000000000000005</v>
      </c>
      <c r="U83" s="206">
        <v>9.2899999999999991</v>
      </c>
      <c r="V83" s="206">
        <v>0.15</v>
      </c>
      <c r="W83" s="206">
        <v>0.5</v>
      </c>
      <c r="X83" s="206">
        <v>1.05</v>
      </c>
      <c r="Y83" s="206">
        <v>0</v>
      </c>
      <c r="Z83" s="206">
        <v>2.81</v>
      </c>
      <c r="AA83" s="206">
        <v>0.97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11.36</v>
      </c>
      <c r="D84" s="206">
        <v>0</v>
      </c>
      <c r="E84" s="206">
        <v>0</v>
      </c>
      <c r="F84" s="206">
        <v>18.78</v>
      </c>
      <c r="G84" s="206">
        <v>0</v>
      </c>
      <c r="H84" s="206">
        <v>0</v>
      </c>
      <c r="I84" s="206">
        <v>24.81</v>
      </c>
      <c r="J84" s="206">
        <v>0</v>
      </c>
      <c r="K84" s="206">
        <v>6.93</v>
      </c>
      <c r="L84" s="206">
        <v>3.08</v>
      </c>
      <c r="M84" s="206">
        <v>0</v>
      </c>
      <c r="N84" s="206">
        <v>1.25</v>
      </c>
      <c r="O84" s="206">
        <v>2.09</v>
      </c>
      <c r="P84" s="206">
        <v>2.84</v>
      </c>
      <c r="Q84" s="206">
        <v>0.23</v>
      </c>
      <c r="R84" s="206">
        <v>0.45</v>
      </c>
      <c r="S84" s="206">
        <v>0.28000000000000003</v>
      </c>
      <c r="T84" s="206">
        <v>0.56000000000000005</v>
      </c>
      <c r="U84" s="206">
        <v>9.2899999999999991</v>
      </c>
      <c r="V84" s="206">
        <v>0.15</v>
      </c>
      <c r="W84" s="206">
        <v>0.5</v>
      </c>
      <c r="X84" s="206">
        <v>1.05</v>
      </c>
      <c r="Y84" s="206">
        <v>0</v>
      </c>
      <c r="Z84" s="206">
        <v>2.81</v>
      </c>
      <c r="AA84" s="206">
        <v>0.97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11.36</v>
      </c>
      <c r="D85" s="206">
        <v>0</v>
      </c>
      <c r="E85" s="206">
        <v>0</v>
      </c>
      <c r="F85" s="206">
        <v>18.78</v>
      </c>
      <c r="G85" s="206">
        <v>0</v>
      </c>
      <c r="H85" s="206">
        <v>0</v>
      </c>
      <c r="I85" s="206">
        <v>24.81</v>
      </c>
      <c r="J85" s="206">
        <v>0</v>
      </c>
      <c r="K85" s="206">
        <v>6.93</v>
      </c>
      <c r="L85" s="206">
        <v>3.08</v>
      </c>
      <c r="M85" s="206">
        <v>0</v>
      </c>
      <c r="N85" s="206">
        <v>1.25</v>
      </c>
      <c r="O85" s="206">
        <v>2.09</v>
      </c>
      <c r="P85" s="206">
        <v>2.84</v>
      </c>
      <c r="Q85" s="206">
        <v>0.23</v>
      </c>
      <c r="R85" s="206">
        <v>0.45</v>
      </c>
      <c r="S85" s="206">
        <v>0.28000000000000003</v>
      </c>
      <c r="T85" s="206">
        <v>0.56000000000000005</v>
      </c>
      <c r="U85" s="206">
        <v>9.2899999999999991</v>
      </c>
      <c r="V85" s="206">
        <v>0.15</v>
      </c>
      <c r="W85" s="206">
        <v>0.5</v>
      </c>
      <c r="X85" s="206">
        <v>1.05</v>
      </c>
      <c r="Y85" s="206">
        <v>0</v>
      </c>
      <c r="Z85" s="206">
        <v>2.81</v>
      </c>
      <c r="AA85" s="206">
        <v>0.97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11.36</v>
      </c>
      <c r="D86" s="206">
        <v>0</v>
      </c>
      <c r="E86" s="206">
        <v>0</v>
      </c>
      <c r="F86" s="206">
        <v>18.78</v>
      </c>
      <c r="G86" s="206">
        <v>0</v>
      </c>
      <c r="H86" s="206">
        <v>0</v>
      </c>
      <c r="I86" s="206">
        <v>24.81</v>
      </c>
      <c r="J86" s="206">
        <v>0</v>
      </c>
      <c r="K86" s="206">
        <v>6.93</v>
      </c>
      <c r="L86" s="206">
        <v>3.08</v>
      </c>
      <c r="M86" s="206">
        <v>0</v>
      </c>
      <c r="N86" s="206">
        <v>1.25</v>
      </c>
      <c r="O86" s="206">
        <v>2.09</v>
      </c>
      <c r="P86" s="206">
        <v>2.84</v>
      </c>
      <c r="Q86" s="206">
        <v>0.23</v>
      </c>
      <c r="R86" s="206">
        <v>0.45</v>
      </c>
      <c r="S86" s="206">
        <v>0.28000000000000003</v>
      </c>
      <c r="T86" s="206">
        <v>0.56000000000000005</v>
      </c>
      <c r="U86" s="206">
        <v>9.2899999999999991</v>
      </c>
      <c r="V86" s="206">
        <v>0.15</v>
      </c>
      <c r="W86" s="206">
        <v>0.5</v>
      </c>
      <c r="X86" s="206">
        <v>1.05</v>
      </c>
      <c r="Y86" s="206">
        <v>0</v>
      </c>
      <c r="Z86" s="206">
        <v>2.81</v>
      </c>
      <c r="AA86" s="206">
        <v>0.97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11.36</v>
      </c>
      <c r="D87" s="206">
        <v>0</v>
      </c>
      <c r="E87" s="206">
        <v>0</v>
      </c>
      <c r="F87" s="206">
        <v>18.78</v>
      </c>
      <c r="G87" s="206">
        <v>0</v>
      </c>
      <c r="H87" s="206">
        <v>0</v>
      </c>
      <c r="I87" s="206">
        <v>24.81</v>
      </c>
      <c r="J87" s="206">
        <v>0</v>
      </c>
      <c r="K87" s="206">
        <v>6.93</v>
      </c>
      <c r="L87" s="206">
        <v>3.08</v>
      </c>
      <c r="M87" s="206">
        <v>0</v>
      </c>
      <c r="N87" s="206">
        <v>1.25</v>
      </c>
      <c r="O87" s="206">
        <v>2.09</v>
      </c>
      <c r="P87" s="206">
        <v>2.84</v>
      </c>
      <c r="Q87" s="206">
        <v>0.23</v>
      </c>
      <c r="R87" s="206">
        <v>0.45</v>
      </c>
      <c r="S87" s="206">
        <v>0.28000000000000003</v>
      </c>
      <c r="T87" s="206">
        <v>0.56000000000000005</v>
      </c>
      <c r="U87" s="206">
        <v>9.2899999999999991</v>
      </c>
      <c r="V87" s="206">
        <v>0.15</v>
      </c>
      <c r="W87" s="206">
        <v>0.5</v>
      </c>
      <c r="X87" s="206">
        <v>1.05</v>
      </c>
      <c r="Y87" s="206">
        <v>0</v>
      </c>
      <c r="Z87" s="206">
        <v>2.81</v>
      </c>
      <c r="AA87" s="206">
        <v>0.97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11.36</v>
      </c>
      <c r="D88" s="206">
        <v>0</v>
      </c>
      <c r="E88" s="206">
        <v>0</v>
      </c>
      <c r="F88" s="206">
        <v>18.78</v>
      </c>
      <c r="G88" s="206">
        <v>0</v>
      </c>
      <c r="H88" s="206">
        <v>0</v>
      </c>
      <c r="I88" s="206">
        <v>24.81</v>
      </c>
      <c r="J88" s="206">
        <v>0</v>
      </c>
      <c r="K88" s="206">
        <v>6.93</v>
      </c>
      <c r="L88" s="206">
        <v>3.08</v>
      </c>
      <c r="M88" s="206">
        <v>0</v>
      </c>
      <c r="N88" s="206">
        <v>1.25</v>
      </c>
      <c r="O88" s="206">
        <v>2.09</v>
      </c>
      <c r="P88" s="206">
        <v>2.84</v>
      </c>
      <c r="Q88" s="206">
        <v>0.23</v>
      </c>
      <c r="R88" s="206">
        <v>0.45</v>
      </c>
      <c r="S88" s="206">
        <v>0.28000000000000003</v>
      </c>
      <c r="T88" s="206">
        <v>0.56000000000000005</v>
      </c>
      <c r="U88" s="206">
        <v>9.2899999999999991</v>
      </c>
      <c r="V88" s="206">
        <v>0.15</v>
      </c>
      <c r="W88" s="206">
        <v>0.5</v>
      </c>
      <c r="X88" s="206">
        <v>1.05</v>
      </c>
      <c r="Y88" s="206">
        <v>0</v>
      </c>
      <c r="Z88" s="206">
        <v>2.81</v>
      </c>
      <c r="AA88" s="206">
        <v>0.97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11.36</v>
      </c>
      <c r="D89" s="206">
        <v>0</v>
      </c>
      <c r="E89" s="206">
        <v>0</v>
      </c>
      <c r="F89" s="206">
        <v>18.78</v>
      </c>
      <c r="G89" s="206">
        <v>0</v>
      </c>
      <c r="H89" s="206">
        <v>0</v>
      </c>
      <c r="I89" s="206">
        <v>24.81</v>
      </c>
      <c r="J89" s="206">
        <v>0</v>
      </c>
      <c r="K89" s="206">
        <v>6.93</v>
      </c>
      <c r="L89" s="206">
        <v>3.08</v>
      </c>
      <c r="M89" s="206">
        <v>0</v>
      </c>
      <c r="N89" s="206">
        <v>1.25</v>
      </c>
      <c r="O89" s="206">
        <v>2.09</v>
      </c>
      <c r="P89" s="206">
        <v>2.84</v>
      </c>
      <c r="Q89" s="206">
        <v>0.23</v>
      </c>
      <c r="R89" s="206">
        <v>0.45</v>
      </c>
      <c r="S89" s="206">
        <v>0.28000000000000003</v>
      </c>
      <c r="T89" s="206">
        <v>0.56000000000000005</v>
      </c>
      <c r="U89" s="206">
        <v>9.2899999999999991</v>
      </c>
      <c r="V89" s="206">
        <v>0.15</v>
      </c>
      <c r="W89" s="206">
        <v>0.5</v>
      </c>
      <c r="X89" s="206">
        <v>1.05</v>
      </c>
      <c r="Y89" s="206">
        <v>0</v>
      </c>
      <c r="Z89" s="206">
        <v>2.81</v>
      </c>
      <c r="AA89" s="206">
        <v>0.97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11.58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11.36</v>
      </c>
      <c r="D90" s="206">
        <v>0</v>
      </c>
      <c r="E90" s="206">
        <v>0</v>
      </c>
      <c r="F90" s="206">
        <v>18.78</v>
      </c>
      <c r="G90" s="206">
        <v>0</v>
      </c>
      <c r="H90" s="206">
        <v>0</v>
      </c>
      <c r="I90" s="206">
        <v>24.81</v>
      </c>
      <c r="J90" s="206">
        <v>0</v>
      </c>
      <c r="K90" s="206">
        <v>6.93</v>
      </c>
      <c r="L90" s="206">
        <v>3.08</v>
      </c>
      <c r="M90" s="206">
        <v>0</v>
      </c>
      <c r="N90" s="206">
        <v>1.25</v>
      </c>
      <c r="O90" s="206">
        <v>2.09</v>
      </c>
      <c r="P90" s="206">
        <v>2.84</v>
      </c>
      <c r="Q90" s="206">
        <v>0.23</v>
      </c>
      <c r="R90" s="206">
        <v>0.45</v>
      </c>
      <c r="S90" s="206">
        <v>0.28000000000000003</v>
      </c>
      <c r="T90" s="206">
        <v>0.56000000000000005</v>
      </c>
      <c r="U90" s="206">
        <v>9.2899999999999991</v>
      </c>
      <c r="V90" s="206">
        <v>0.15</v>
      </c>
      <c r="W90" s="206">
        <v>0.5</v>
      </c>
      <c r="X90" s="206">
        <v>1.05</v>
      </c>
      <c r="Y90" s="206">
        <v>0</v>
      </c>
      <c r="Z90" s="206">
        <v>2.81</v>
      </c>
      <c r="AA90" s="206">
        <v>0.97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11.41</v>
      </c>
      <c r="D91" s="206">
        <v>0</v>
      </c>
      <c r="E91" s="206">
        <v>0</v>
      </c>
      <c r="F91" s="206">
        <v>18.78</v>
      </c>
      <c r="G91" s="206">
        <v>0</v>
      </c>
      <c r="H91" s="206">
        <v>0</v>
      </c>
      <c r="I91" s="206">
        <v>25.1</v>
      </c>
      <c r="J91" s="206">
        <v>0</v>
      </c>
      <c r="K91" s="206">
        <v>88.04</v>
      </c>
      <c r="L91" s="206">
        <v>43.31</v>
      </c>
      <c r="M91" s="206">
        <v>0</v>
      </c>
      <c r="N91" s="206">
        <v>1.25</v>
      </c>
      <c r="O91" s="206">
        <v>2.09</v>
      </c>
      <c r="P91" s="206">
        <v>2.84</v>
      </c>
      <c r="Q91" s="206">
        <v>4.5199999999999996</v>
      </c>
      <c r="R91" s="206">
        <v>0.45</v>
      </c>
      <c r="S91" s="206">
        <v>4.03</v>
      </c>
      <c r="T91" s="206">
        <v>0.56000000000000005</v>
      </c>
      <c r="U91" s="206">
        <v>9.2899999999999991</v>
      </c>
      <c r="V91" s="206">
        <v>0.15</v>
      </c>
      <c r="W91" s="206">
        <v>0.5</v>
      </c>
      <c r="X91" s="206">
        <v>1.05</v>
      </c>
      <c r="Y91" s="206">
        <v>0</v>
      </c>
      <c r="Z91" s="206">
        <v>2.81</v>
      </c>
      <c r="AA91" s="206">
        <v>0.97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11.41</v>
      </c>
      <c r="D92" s="206">
        <v>0</v>
      </c>
      <c r="E92" s="206">
        <v>0</v>
      </c>
      <c r="F92" s="206">
        <v>18.78</v>
      </c>
      <c r="G92" s="206">
        <v>0</v>
      </c>
      <c r="H92" s="206">
        <v>0</v>
      </c>
      <c r="I92" s="206">
        <v>25.1</v>
      </c>
      <c r="J92" s="206">
        <v>0</v>
      </c>
      <c r="K92" s="206">
        <v>88.04</v>
      </c>
      <c r="L92" s="206">
        <v>43.31</v>
      </c>
      <c r="M92" s="206">
        <v>0</v>
      </c>
      <c r="N92" s="206">
        <v>1.25</v>
      </c>
      <c r="O92" s="206">
        <v>2.09</v>
      </c>
      <c r="P92" s="206">
        <v>2.84</v>
      </c>
      <c r="Q92" s="206">
        <v>4.5199999999999996</v>
      </c>
      <c r="R92" s="206">
        <v>0.45</v>
      </c>
      <c r="S92" s="206">
        <v>4.6900000000000004</v>
      </c>
      <c r="T92" s="206">
        <v>0.56000000000000005</v>
      </c>
      <c r="U92" s="206">
        <v>9.2899999999999991</v>
      </c>
      <c r="V92" s="206">
        <v>0.15</v>
      </c>
      <c r="W92" s="206">
        <v>0.5</v>
      </c>
      <c r="X92" s="206">
        <v>1.05</v>
      </c>
      <c r="Y92" s="206">
        <v>0</v>
      </c>
      <c r="Z92" s="206">
        <v>2.81</v>
      </c>
      <c r="AA92" s="206">
        <v>0.97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11.41</v>
      </c>
      <c r="D93" s="206">
        <v>0</v>
      </c>
      <c r="E93" s="206">
        <v>0</v>
      </c>
      <c r="F93" s="206">
        <v>18.78</v>
      </c>
      <c r="G93" s="206">
        <v>0</v>
      </c>
      <c r="H93" s="206">
        <v>0</v>
      </c>
      <c r="I93" s="206">
        <v>25.1</v>
      </c>
      <c r="J93" s="206">
        <v>0</v>
      </c>
      <c r="K93" s="206">
        <v>88.04</v>
      </c>
      <c r="L93" s="206">
        <v>43.31</v>
      </c>
      <c r="M93" s="206">
        <v>0</v>
      </c>
      <c r="N93" s="206">
        <v>1.25</v>
      </c>
      <c r="O93" s="206">
        <v>2.09</v>
      </c>
      <c r="P93" s="206">
        <v>2.84</v>
      </c>
      <c r="Q93" s="206">
        <v>4.5199999999999996</v>
      </c>
      <c r="R93" s="206">
        <v>0.45</v>
      </c>
      <c r="S93" s="206">
        <v>4.6900000000000004</v>
      </c>
      <c r="T93" s="206">
        <v>0.56000000000000005</v>
      </c>
      <c r="U93" s="206">
        <v>9.2899999999999991</v>
      </c>
      <c r="V93" s="206">
        <v>1.94</v>
      </c>
      <c r="W93" s="206">
        <v>6.2</v>
      </c>
      <c r="X93" s="206">
        <v>14.27</v>
      </c>
      <c r="Y93" s="206">
        <v>0</v>
      </c>
      <c r="Z93" s="206">
        <v>2.81</v>
      </c>
      <c r="AA93" s="206">
        <v>0.97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11.41</v>
      </c>
      <c r="D94" s="206">
        <v>0</v>
      </c>
      <c r="E94" s="206">
        <v>0</v>
      </c>
      <c r="F94" s="206">
        <v>18.78</v>
      </c>
      <c r="G94" s="206">
        <v>0</v>
      </c>
      <c r="H94" s="206">
        <v>0</v>
      </c>
      <c r="I94" s="206">
        <v>25.1</v>
      </c>
      <c r="J94" s="206">
        <v>0</v>
      </c>
      <c r="K94" s="206">
        <v>88.04</v>
      </c>
      <c r="L94" s="206">
        <v>43.31</v>
      </c>
      <c r="M94" s="206">
        <v>0</v>
      </c>
      <c r="N94" s="206">
        <v>1.25</v>
      </c>
      <c r="O94" s="206">
        <v>2.09</v>
      </c>
      <c r="P94" s="206">
        <v>2.84</v>
      </c>
      <c r="Q94" s="206">
        <v>2.79</v>
      </c>
      <c r="R94" s="206">
        <v>0.45</v>
      </c>
      <c r="S94" s="206">
        <v>4.6900000000000004</v>
      </c>
      <c r="T94" s="206">
        <v>0.56000000000000005</v>
      </c>
      <c r="U94" s="206">
        <v>9.2899999999999991</v>
      </c>
      <c r="V94" s="206">
        <v>3.62</v>
      </c>
      <c r="W94" s="206">
        <v>7</v>
      </c>
      <c r="X94" s="206">
        <v>14.44</v>
      </c>
      <c r="Y94" s="206">
        <v>0</v>
      </c>
      <c r="Z94" s="206">
        <v>2.81</v>
      </c>
      <c r="AA94" s="206">
        <v>0.97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11.41</v>
      </c>
      <c r="D95" s="206">
        <v>0</v>
      </c>
      <c r="E95" s="206">
        <v>0</v>
      </c>
      <c r="F95" s="206">
        <v>18.78</v>
      </c>
      <c r="G95" s="206">
        <v>0</v>
      </c>
      <c r="H95" s="206">
        <v>0</v>
      </c>
      <c r="I95" s="206">
        <v>25.1</v>
      </c>
      <c r="J95" s="206">
        <v>0</v>
      </c>
      <c r="K95" s="206">
        <v>88.04</v>
      </c>
      <c r="L95" s="206">
        <v>43.31</v>
      </c>
      <c r="M95" s="206">
        <v>0</v>
      </c>
      <c r="N95" s="206">
        <v>1.25</v>
      </c>
      <c r="O95" s="206">
        <v>2.09</v>
      </c>
      <c r="P95" s="206">
        <v>2.84</v>
      </c>
      <c r="Q95" s="206">
        <v>2.79</v>
      </c>
      <c r="R95" s="206">
        <v>5.81</v>
      </c>
      <c r="S95" s="206">
        <v>4.6900000000000004</v>
      </c>
      <c r="T95" s="206">
        <v>0.56000000000000005</v>
      </c>
      <c r="U95" s="206">
        <v>9.2899999999999991</v>
      </c>
      <c r="V95" s="206">
        <v>3.62</v>
      </c>
      <c r="W95" s="206">
        <v>7</v>
      </c>
      <c r="X95" s="206">
        <v>14.44</v>
      </c>
      <c r="Y95" s="206">
        <v>0</v>
      </c>
      <c r="Z95" s="206">
        <v>2.81</v>
      </c>
      <c r="AA95" s="206">
        <v>0.97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11.41</v>
      </c>
      <c r="D96" s="206">
        <v>0</v>
      </c>
      <c r="E96" s="206">
        <v>0</v>
      </c>
      <c r="F96" s="206">
        <v>18.78</v>
      </c>
      <c r="G96" s="206">
        <v>0</v>
      </c>
      <c r="H96" s="206">
        <v>0</v>
      </c>
      <c r="I96" s="206">
        <v>25.1</v>
      </c>
      <c r="J96" s="206">
        <v>0</v>
      </c>
      <c r="K96" s="206">
        <v>88.04</v>
      </c>
      <c r="L96" s="206">
        <v>43.31</v>
      </c>
      <c r="M96" s="206">
        <v>0</v>
      </c>
      <c r="N96" s="206">
        <v>1.25</v>
      </c>
      <c r="O96" s="206">
        <v>2.09</v>
      </c>
      <c r="P96" s="206">
        <v>2.84</v>
      </c>
      <c r="Q96" s="206">
        <v>2.79</v>
      </c>
      <c r="R96" s="206">
        <v>5.81</v>
      </c>
      <c r="S96" s="206">
        <v>4.5199999999999996</v>
      </c>
      <c r="T96" s="206">
        <v>0.56000000000000005</v>
      </c>
      <c r="U96" s="206">
        <v>9.2899999999999991</v>
      </c>
      <c r="V96" s="206">
        <v>3.62</v>
      </c>
      <c r="W96" s="206">
        <v>7</v>
      </c>
      <c r="X96" s="206">
        <v>14.44</v>
      </c>
      <c r="Y96" s="206">
        <v>0</v>
      </c>
      <c r="Z96" s="206">
        <v>2.81</v>
      </c>
      <c r="AA96" s="206">
        <v>0.96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11.41</v>
      </c>
      <c r="D97" s="206">
        <v>0</v>
      </c>
      <c r="E97" s="206">
        <v>0</v>
      </c>
      <c r="F97" s="206">
        <v>18.78</v>
      </c>
      <c r="G97" s="206">
        <v>0</v>
      </c>
      <c r="H97" s="206">
        <v>0</v>
      </c>
      <c r="I97" s="206">
        <v>25.1</v>
      </c>
      <c r="J97" s="206">
        <v>0</v>
      </c>
      <c r="K97" s="206">
        <v>87.66</v>
      </c>
      <c r="L97" s="206">
        <v>43.17</v>
      </c>
      <c r="M97" s="206">
        <v>0</v>
      </c>
      <c r="N97" s="206">
        <v>1.25</v>
      </c>
      <c r="O97" s="206">
        <v>2.09</v>
      </c>
      <c r="P97" s="206">
        <v>2.84</v>
      </c>
      <c r="Q97" s="206">
        <v>2.68</v>
      </c>
      <c r="R97" s="206">
        <v>5.81</v>
      </c>
      <c r="S97" s="206">
        <v>4.5199999999999996</v>
      </c>
      <c r="T97" s="206">
        <v>0.56000000000000005</v>
      </c>
      <c r="U97" s="206">
        <v>9.2899999999999991</v>
      </c>
      <c r="V97" s="206">
        <v>3.62</v>
      </c>
      <c r="W97" s="206">
        <v>7</v>
      </c>
      <c r="X97" s="206">
        <v>14.44</v>
      </c>
      <c r="Y97" s="206">
        <v>0</v>
      </c>
      <c r="Z97" s="206">
        <v>2.81</v>
      </c>
      <c r="AA97" s="206">
        <v>0.96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11.41</v>
      </c>
      <c r="D98" s="206">
        <v>0</v>
      </c>
      <c r="E98" s="206">
        <v>0</v>
      </c>
      <c r="F98" s="206">
        <v>18.78</v>
      </c>
      <c r="G98" s="206">
        <v>0</v>
      </c>
      <c r="H98" s="206">
        <v>0</v>
      </c>
      <c r="I98" s="206">
        <v>25.1</v>
      </c>
      <c r="J98" s="206">
        <v>0</v>
      </c>
      <c r="K98" s="206">
        <v>85.35</v>
      </c>
      <c r="L98" s="206">
        <v>43.17</v>
      </c>
      <c r="M98" s="206">
        <v>0</v>
      </c>
      <c r="N98" s="206">
        <v>1.25</v>
      </c>
      <c r="O98" s="206">
        <v>2.09</v>
      </c>
      <c r="P98" s="206">
        <v>2.84</v>
      </c>
      <c r="Q98" s="206">
        <v>2.68</v>
      </c>
      <c r="R98" s="206">
        <v>5.81</v>
      </c>
      <c r="S98" s="206">
        <v>4.5199999999999996</v>
      </c>
      <c r="T98" s="206">
        <v>0.56000000000000005</v>
      </c>
      <c r="U98" s="206">
        <v>9.2899999999999991</v>
      </c>
      <c r="V98" s="206">
        <v>3.62</v>
      </c>
      <c r="W98" s="206">
        <v>7</v>
      </c>
      <c r="X98" s="206">
        <v>14.44</v>
      </c>
      <c r="Y98" s="206">
        <v>0</v>
      </c>
      <c r="Z98" s="206">
        <v>2.81</v>
      </c>
      <c r="AA98" s="206">
        <v>0.96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0.26235000000000019</v>
      </c>
      <c r="D99">
        <f t="shared" si="0"/>
        <v>1.1610000000000006E-2</v>
      </c>
      <c r="E99">
        <f t="shared" si="0"/>
        <v>0</v>
      </c>
      <c r="F99">
        <f t="shared" si="0"/>
        <v>0.42611999999999955</v>
      </c>
      <c r="G99">
        <f t="shared" si="0"/>
        <v>2.4600000000000004E-2</v>
      </c>
      <c r="H99">
        <f t="shared" si="0"/>
        <v>0</v>
      </c>
      <c r="I99">
        <f t="shared" si="0"/>
        <v>0.5932200000000003</v>
      </c>
      <c r="J99">
        <f t="shared" si="0"/>
        <v>3.9199999999999964E-3</v>
      </c>
      <c r="K99">
        <f t="shared" si="0"/>
        <v>0.78494749999999769</v>
      </c>
      <c r="L99">
        <f t="shared" si="0"/>
        <v>0.39556999999999876</v>
      </c>
      <c r="M99">
        <f t="shared" si="0"/>
        <v>0</v>
      </c>
      <c r="N99">
        <f t="shared" si="0"/>
        <v>0.03</v>
      </c>
      <c r="O99">
        <f t="shared" si="0"/>
        <v>5.0160000000000066E-2</v>
      </c>
      <c r="P99">
        <f t="shared" si="0"/>
        <v>6.8160000000000026E-2</v>
      </c>
      <c r="Q99">
        <f t="shared" si="0"/>
        <v>3.0292500000000042E-2</v>
      </c>
      <c r="R99">
        <f t="shared" si="0"/>
        <v>4.4312499999999852E-2</v>
      </c>
      <c r="S99">
        <f t="shared" si="0"/>
        <v>3.4152500000000009E-2</v>
      </c>
      <c r="T99">
        <f t="shared" si="0"/>
        <v>1.3440000000000016E-2</v>
      </c>
      <c r="U99">
        <f t="shared" si="0"/>
        <v>0.23134749999999973</v>
      </c>
      <c r="V99">
        <f t="shared" si="0"/>
        <v>2.8470000000000103E-2</v>
      </c>
      <c r="W99">
        <f t="shared" si="0"/>
        <v>5.8079999999999965E-2</v>
      </c>
      <c r="X99">
        <f t="shared" si="0"/>
        <v>0.11891750000000019</v>
      </c>
      <c r="Y99">
        <f t="shared" si="0"/>
        <v>0</v>
      </c>
      <c r="Z99">
        <f t="shared" si="0"/>
        <v>0.24683749999999902</v>
      </c>
      <c r="AA99">
        <f t="shared" si="0"/>
        <v>8.506750000000049E-2</v>
      </c>
      <c r="AB99">
        <f t="shared" si="0"/>
        <v>0</v>
      </c>
      <c r="AC99">
        <f t="shared" si="0"/>
        <v>0.22414999999999988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0.1851100000000003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-27.11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-27.74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-27.11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-16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-15.63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-15.24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-14.85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-14.45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-14.04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-13.61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-11.65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-11.05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-17.18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-16.18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-15.18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-14.18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-15.18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-12.18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-12.18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-11.18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-12.18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-13.18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-13.18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-13.18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-14.18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-9.5299999999999994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-9.5299999999999994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-9.98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-10.84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-11.25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-11.65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-12.04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-12.04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-12.04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-12.04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-12.04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-12.04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-0.11861500000000007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1.23</v>
      </c>
      <c r="D3" s="206">
        <v>0.09</v>
      </c>
      <c r="E3" s="206">
        <v>0</v>
      </c>
      <c r="F3" s="206">
        <v>2.04</v>
      </c>
      <c r="G3" s="206">
        <v>0</v>
      </c>
      <c r="H3" s="206">
        <v>0</v>
      </c>
      <c r="I3" s="206">
        <v>2.86</v>
      </c>
      <c r="J3" s="206">
        <v>0.03</v>
      </c>
      <c r="K3" s="206">
        <v>1.3</v>
      </c>
      <c r="L3" s="206">
        <v>0.1</v>
      </c>
      <c r="M3" s="206">
        <v>0.1</v>
      </c>
      <c r="N3" s="206">
        <v>0.11</v>
      </c>
      <c r="O3" s="206">
        <v>0.12</v>
      </c>
      <c r="P3" s="206">
        <v>4.7300000000000004</v>
      </c>
      <c r="Q3" s="206">
        <v>0.2</v>
      </c>
      <c r="R3" s="206">
        <v>0.85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1.23</v>
      </c>
      <c r="D4" s="206">
        <v>0.09</v>
      </c>
      <c r="E4" s="206">
        <v>0</v>
      </c>
      <c r="F4" s="206">
        <v>2.04</v>
      </c>
      <c r="G4" s="206">
        <v>0</v>
      </c>
      <c r="H4" s="206">
        <v>0</v>
      </c>
      <c r="I4" s="206">
        <v>2.86</v>
      </c>
      <c r="J4" s="206">
        <v>0.03</v>
      </c>
      <c r="K4" s="206">
        <v>1.3</v>
      </c>
      <c r="L4" s="206">
        <v>0.1</v>
      </c>
      <c r="M4" s="206">
        <v>0.1</v>
      </c>
      <c r="N4" s="206">
        <v>0.11</v>
      </c>
      <c r="O4" s="206">
        <v>0.12</v>
      </c>
      <c r="P4" s="206">
        <v>4.7300000000000004</v>
      </c>
      <c r="Q4" s="206">
        <v>0.2</v>
      </c>
      <c r="R4" s="206">
        <v>0.61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1.23</v>
      </c>
      <c r="D5" s="206">
        <v>0.09</v>
      </c>
      <c r="E5" s="206">
        <v>0</v>
      </c>
      <c r="F5" s="206">
        <v>2.04</v>
      </c>
      <c r="G5" s="206">
        <v>0</v>
      </c>
      <c r="H5" s="206">
        <v>0</v>
      </c>
      <c r="I5" s="206">
        <v>2.86</v>
      </c>
      <c r="J5" s="206">
        <v>0.03</v>
      </c>
      <c r="K5" s="206">
        <v>1.3</v>
      </c>
      <c r="L5" s="206">
        <v>0.1</v>
      </c>
      <c r="M5" s="206">
        <v>0.1</v>
      </c>
      <c r="N5" s="206">
        <v>0.11</v>
      </c>
      <c r="O5" s="206">
        <v>0.12</v>
      </c>
      <c r="P5" s="206">
        <v>4.7300000000000004</v>
      </c>
      <c r="Q5" s="206">
        <v>0.2</v>
      </c>
      <c r="R5" s="206">
        <v>0.61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1.23</v>
      </c>
      <c r="D6" s="206">
        <v>0.09</v>
      </c>
      <c r="E6" s="206">
        <v>0</v>
      </c>
      <c r="F6" s="206">
        <v>2.04</v>
      </c>
      <c r="G6" s="206">
        <v>0</v>
      </c>
      <c r="H6" s="206">
        <v>0</v>
      </c>
      <c r="I6" s="206">
        <v>2.86</v>
      </c>
      <c r="J6" s="206">
        <v>0.03</v>
      </c>
      <c r="K6" s="206">
        <v>1.3</v>
      </c>
      <c r="L6" s="206">
        <v>0.1</v>
      </c>
      <c r="M6" s="206">
        <v>0.1</v>
      </c>
      <c r="N6" s="206">
        <v>0.11</v>
      </c>
      <c r="O6" s="206">
        <v>0.12</v>
      </c>
      <c r="P6" s="206">
        <v>4.7300000000000004</v>
      </c>
      <c r="Q6" s="206">
        <v>0.2</v>
      </c>
      <c r="R6" s="206">
        <v>0.61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1.23</v>
      </c>
      <c r="D7" s="206">
        <v>0.09</v>
      </c>
      <c r="E7" s="206">
        <v>0</v>
      </c>
      <c r="F7" s="206">
        <v>2.04</v>
      </c>
      <c r="G7" s="206">
        <v>0</v>
      </c>
      <c r="H7" s="206">
        <v>0</v>
      </c>
      <c r="I7" s="206">
        <v>2.86</v>
      </c>
      <c r="J7" s="206">
        <v>0.03</v>
      </c>
      <c r="K7" s="206">
        <v>1.3</v>
      </c>
      <c r="L7" s="206">
        <v>0.1</v>
      </c>
      <c r="M7" s="206">
        <v>0.1</v>
      </c>
      <c r="N7" s="206">
        <v>0.11</v>
      </c>
      <c r="O7" s="206">
        <v>0.12</v>
      </c>
      <c r="P7" s="206">
        <v>4.7300000000000004</v>
      </c>
      <c r="Q7" s="206">
        <v>0.2</v>
      </c>
      <c r="R7" s="206">
        <v>0.61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1.23</v>
      </c>
      <c r="D8" s="206">
        <v>0.09</v>
      </c>
      <c r="E8" s="206">
        <v>0</v>
      </c>
      <c r="F8" s="206">
        <v>2.04</v>
      </c>
      <c r="G8" s="206">
        <v>0</v>
      </c>
      <c r="H8" s="206">
        <v>0</v>
      </c>
      <c r="I8" s="206">
        <v>2.86</v>
      </c>
      <c r="J8" s="206">
        <v>0.03</v>
      </c>
      <c r="K8" s="206">
        <v>1.3</v>
      </c>
      <c r="L8" s="206">
        <v>0.1</v>
      </c>
      <c r="M8" s="206">
        <v>0.1</v>
      </c>
      <c r="N8" s="206">
        <v>0.11</v>
      </c>
      <c r="O8" s="206">
        <v>0.12</v>
      </c>
      <c r="P8" s="206">
        <v>4.7300000000000004</v>
      </c>
      <c r="Q8" s="206">
        <v>0.2</v>
      </c>
      <c r="R8" s="206">
        <v>0.61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1.23</v>
      </c>
      <c r="D9" s="206">
        <v>0.09</v>
      </c>
      <c r="E9" s="206">
        <v>0</v>
      </c>
      <c r="F9" s="206">
        <v>2.04</v>
      </c>
      <c r="G9" s="206">
        <v>0</v>
      </c>
      <c r="H9" s="206">
        <v>0</v>
      </c>
      <c r="I9" s="206">
        <v>2.86</v>
      </c>
      <c r="J9" s="206">
        <v>0.03</v>
      </c>
      <c r="K9" s="206">
        <v>1.3</v>
      </c>
      <c r="L9" s="206">
        <v>0.1</v>
      </c>
      <c r="M9" s="206">
        <v>0.1</v>
      </c>
      <c r="N9" s="206">
        <v>0.11</v>
      </c>
      <c r="O9" s="206">
        <v>0.12</v>
      </c>
      <c r="P9" s="206">
        <v>4.7300000000000004</v>
      </c>
      <c r="Q9" s="206">
        <v>0.2</v>
      </c>
      <c r="R9" s="206">
        <v>0.61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1.23</v>
      </c>
      <c r="D10" s="206">
        <v>0.09</v>
      </c>
      <c r="E10" s="206">
        <v>0</v>
      </c>
      <c r="F10" s="206">
        <v>2.04</v>
      </c>
      <c r="G10" s="206">
        <v>0</v>
      </c>
      <c r="H10" s="206">
        <v>0</v>
      </c>
      <c r="I10" s="206">
        <v>2.86</v>
      </c>
      <c r="J10" s="206">
        <v>0.03</v>
      </c>
      <c r="K10" s="206">
        <v>1.3</v>
      </c>
      <c r="L10" s="206">
        <v>0.1</v>
      </c>
      <c r="M10" s="206">
        <v>0.1</v>
      </c>
      <c r="N10" s="206">
        <v>0.11</v>
      </c>
      <c r="O10" s="206">
        <v>0.12</v>
      </c>
      <c r="P10" s="206">
        <v>4.7300000000000004</v>
      </c>
      <c r="Q10" s="206">
        <v>0.2</v>
      </c>
      <c r="R10" s="206">
        <v>0.61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1.24</v>
      </c>
      <c r="D11" s="206">
        <v>0.09</v>
      </c>
      <c r="E11" s="206">
        <v>0</v>
      </c>
      <c r="F11" s="206">
        <v>2.04</v>
      </c>
      <c r="G11" s="206">
        <v>0</v>
      </c>
      <c r="H11" s="206">
        <v>0</v>
      </c>
      <c r="I11" s="206">
        <v>2.86</v>
      </c>
      <c r="J11" s="206">
        <v>0.03</v>
      </c>
      <c r="K11" s="206">
        <v>1.3</v>
      </c>
      <c r="L11" s="206">
        <v>0.1</v>
      </c>
      <c r="M11" s="206">
        <v>0.1</v>
      </c>
      <c r="N11" s="206">
        <v>0.11</v>
      </c>
      <c r="O11" s="206">
        <v>0.12</v>
      </c>
      <c r="P11" s="206">
        <v>4.7300000000000004</v>
      </c>
      <c r="Q11" s="206">
        <v>0.2</v>
      </c>
      <c r="R11" s="206">
        <v>0.61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1.24</v>
      </c>
      <c r="D12" s="206">
        <v>0.09</v>
      </c>
      <c r="E12" s="206">
        <v>0</v>
      </c>
      <c r="F12" s="206">
        <v>2.04</v>
      </c>
      <c r="G12" s="206">
        <v>0</v>
      </c>
      <c r="H12" s="206">
        <v>0</v>
      </c>
      <c r="I12" s="206">
        <v>2.86</v>
      </c>
      <c r="J12" s="206">
        <v>0.03</v>
      </c>
      <c r="K12" s="206">
        <v>1.3</v>
      </c>
      <c r="L12" s="206">
        <v>0.1</v>
      </c>
      <c r="M12" s="206">
        <v>0.1</v>
      </c>
      <c r="N12" s="206">
        <v>0.11</v>
      </c>
      <c r="O12" s="206">
        <v>0.12</v>
      </c>
      <c r="P12" s="206">
        <v>4.7300000000000004</v>
      </c>
      <c r="Q12" s="206">
        <v>0.2</v>
      </c>
      <c r="R12" s="206">
        <v>0.55000000000000004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1.24</v>
      </c>
      <c r="D13" s="206">
        <v>0.09</v>
      </c>
      <c r="E13" s="206">
        <v>0</v>
      </c>
      <c r="F13" s="206">
        <v>2.04</v>
      </c>
      <c r="G13" s="206">
        <v>0</v>
      </c>
      <c r="H13" s="206">
        <v>0</v>
      </c>
      <c r="I13" s="206">
        <v>2.86</v>
      </c>
      <c r="J13" s="206">
        <v>0.03</v>
      </c>
      <c r="K13" s="206">
        <v>1.3</v>
      </c>
      <c r="L13" s="206">
        <v>0.1</v>
      </c>
      <c r="M13" s="206">
        <v>0.1</v>
      </c>
      <c r="N13" s="206">
        <v>0.11</v>
      </c>
      <c r="O13" s="206">
        <v>0.12</v>
      </c>
      <c r="P13" s="206">
        <v>4.7300000000000004</v>
      </c>
      <c r="Q13" s="206">
        <v>0.19</v>
      </c>
      <c r="R13" s="206">
        <v>0.55000000000000004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1.24</v>
      </c>
      <c r="D14" s="206">
        <v>0.09</v>
      </c>
      <c r="E14" s="206">
        <v>0</v>
      </c>
      <c r="F14" s="206">
        <v>2.04</v>
      </c>
      <c r="G14" s="206">
        <v>0</v>
      </c>
      <c r="H14" s="206">
        <v>0</v>
      </c>
      <c r="I14" s="206">
        <v>2.86</v>
      </c>
      <c r="J14" s="206">
        <v>0.03</v>
      </c>
      <c r="K14" s="206">
        <v>1.3</v>
      </c>
      <c r="L14" s="206">
        <v>0.1</v>
      </c>
      <c r="M14" s="206">
        <v>0.1</v>
      </c>
      <c r="N14" s="206">
        <v>0.11</v>
      </c>
      <c r="O14" s="206">
        <v>0.12</v>
      </c>
      <c r="P14" s="206">
        <v>4.7300000000000004</v>
      </c>
      <c r="Q14" s="206">
        <v>0.19</v>
      </c>
      <c r="R14" s="206">
        <v>0.55000000000000004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1.25</v>
      </c>
      <c r="D15" s="206">
        <v>0.09</v>
      </c>
      <c r="E15" s="206">
        <v>0</v>
      </c>
      <c r="F15" s="206">
        <v>2.04</v>
      </c>
      <c r="G15" s="206">
        <v>0</v>
      </c>
      <c r="H15" s="206">
        <v>0</v>
      </c>
      <c r="I15" s="206">
        <v>2.86</v>
      </c>
      <c r="J15" s="206">
        <v>0.03</v>
      </c>
      <c r="K15" s="206">
        <v>1.3</v>
      </c>
      <c r="L15" s="206">
        <v>0.1</v>
      </c>
      <c r="M15" s="206">
        <v>0.1</v>
      </c>
      <c r="N15" s="206">
        <v>0.11</v>
      </c>
      <c r="O15" s="206">
        <v>0.12</v>
      </c>
      <c r="P15" s="206">
        <v>4.7300000000000004</v>
      </c>
      <c r="Q15" s="206">
        <v>0.19</v>
      </c>
      <c r="R15" s="206">
        <v>0.55000000000000004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1.25</v>
      </c>
      <c r="D16" s="206">
        <v>0.09</v>
      </c>
      <c r="E16" s="206">
        <v>0</v>
      </c>
      <c r="F16" s="206">
        <v>2.04</v>
      </c>
      <c r="G16" s="206">
        <v>0</v>
      </c>
      <c r="H16" s="206">
        <v>0</v>
      </c>
      <c r="I16" s="206">
        <v>2.86</v>
      </c>
      <c r="J16" s="206">
        <v>0.03</v>
      </c>
      <c r="K16" s="206">
        <v>1.3</v>
      </c>
      <c r="L16" s="206">
        <v>0.1</v>
      </c>
      <c r="M16" s="206">
        <v>0.1</v>
      </c>
      <c r="N16" s="206">
        <v>0.11</v>
      </c>
      <c r="O16" s="206">
        <v>0.12</v>
      </c>
      <c r="P16" s="206">
        <v>4.7300000000000004</v>
      </c>
      <c r="Q16" s="206">
        <v>0.19</v>
      </c>
      <c r="R16" s="206">
        <v>0.55000000000000004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1.25</v>
      </c>
      <c r="D17" s="206">
        <v>0.09</v>
      </c>
      <c r="E17" s="206">
        <v>0</v>
      </c>
      <c r="F17" s="206">
        <v>2.04</v>
      </c>
      <c r="G17" s="206">
        <v>0</v>
      </c>
      <c r="H17" s="206">
        <v>0</v>
      </c>
      <c r="I17" s="206">
        <v>2.86</v>
      </c>
      <c r="J17" s="206">
        <v>0.03</v>
      </c>
      <c r="K17" s="206">
        <v>1.3</v>
      </c>
      <c r="L17" s="206">
        <v>0.1</v>
      </c>
      <c r="M17" s="206">
        <v>0.1</v>
      </c>
      <c r="N17" s="206">
        <v>0.11</v>
      </c>
      <c r="O17" s="206">
        <v>0.12</v>
      </c>
      <c r="P17" s="206">
        <v>4.7300000000000004</v>
      </c>
      <c r="Q17" s="206">
        <v>0.19</v>
      </c>
      <c r="R17" s="206">
        <v>0.55000000000000004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1.25</v>
      </c>
      <c r="D18" s="206">
        <v>0.09</v>
      </c>
      <c r="E18" s="206">
        <v>0</v>
      </c>
      <c r="F18" s="206">
        <v>2.04</v>
      </c>
      <c r="G18" s="206">
        <v>0</v>
      </c>
      <c r="H18" s="206">
        <v>0</v>
      </c>
      <c r="I18" s="206">
        <v>2.86</v>
      </c>
      <c r="J18" s="206">
        <v>0.03</v>
      </c>
      <c r="K18" s="206">
        <v>1.3</v>
      </c>
      <c r="L18" s="206">
        <v>0.1</v>
      </c>
      <c r="M18" s="206">
        <v>0.1</v>
      </c>
      <c r="N18" s="206">
        <v>0.11</v>
      </c>
      <c r="O18" s="206">
        <v>0.12</v>
      </c>
      <c r="P18" s="206">
        <v>4.7300000000000004</v>
      </c>
      <c r="Q18" s="206">
        <v>0.19</v>
      </c>
      <c r="R18" s="206">
        <v>0.55000000000000004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1.25</v>
      </c>
      <c r="D19" s="206">
        <v>0.09</v>
      </c>
      <c r="E19" s="206">
        <v>0</v>
      </c>
      <c r="F19" s="206">
        <v>2.04</v>
      </c>
      <c r="G19" s="206">
        <v>0</v>
      </c>
      <c r="H19" s="206">
        <v>0</v>
      </c>
      <c r="I19" s="206">
        <v>2.86</v>
      </c>
      <c r="J19" s="206">
        <v>0.03</v>
      </c>
      <c r="K19" s="206">
        <v>1.3</v>
      </c>
      <c r="L19" s="206">
        <v>0.1</v>
      </c>
      <c r="M19" s="206">
        <v>0.1</v>
      </c>
      <c r="N19" s="206">
        <v>0.11</v>
      </c>
      <c r="O19" s="206">
        <v>0.12</v>
      </c>
      <c r="P19" s="206">
        <v>4.7300000000000004</v>
      </c>
      <c r="Q19" s="206">
        <v>0.2</v>
      </c>
      <c r="R19" s="206">
        <v>0.57999999999999996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1.25</v>
      </c>
      <c r="D20" s="206">
        <v>0.09</v>
      </c>
      <c r="E20" s="206">
        <v>0</v>
      </c>
      <c r="F20" s="206">
        <v>2.04</v>
      </c>
      <c r="G20" s="206">
        <v>0</v>
      </c>
      <c r="H20" s="206">
        <v>0</v>
      </c>
      <c r="I20" s="206">
        <v>2.86</v>
      </c>
      <c r="J20" s="206">
        <v>0.03</v>
      </c>
      <c r="K20" s="206">
        <v>1.3</v>
      </c>
      <c r="L20" s="206">
        <v>0.1</v>
      </c>
      <c r="M20" s="206">
        <v>0.1</v>
      </c>
      <c r="N20" s="206">
        <v>0.11</v>
      </c>
      <c r="O20" s="206">
        <v>0.12</v>
      </c>
      <c r="P20" s="206">
        <v>4.7300000000000004</v>
      </c>
      <c r="Q20" s="206">
        <v>0.2</v>
      </c>
      <c r="R20" s="206">
        <v>0.7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1.25</v>
      </c>
      <c r="D21" s="206">
        <v>0.09</v>
      </c>
      <c r="E21" s="206">
        <v>0</v>
      </c>
      <c r="F21" s="206">
        <v>2.04</v>
      </c>
      <c r="G21" s="206">
        <v>0</v>
      </c>
      <c r="H21" s="206">
        <v>0</v>
      </c>
      <c r="I21" s="206">
        <v>2.86</v>
      </c>
      <c r="J21" s="206">
        <v>0.03</v>
      </c>
      <c r="K21" s="206">
        <v>1.3</v>
      </c>
      <c r="L21" s="206">
        <v>0.1</v>
      </c>
      <c r="M21" s="206">
        <v>0.1</v>
      </c>
      <c r="N21" s="206">
        <v>0.11</v>
      </c>
      <c r="O21" s="206">
        <v>0.12</v>
      </c>
      <c r="P21" s="206">
        <v>4.7300000000000004</v>
      </c>
      <c r="Q21" s="206">
        <v>0.19</v>
      </c>
      <c r="R21" s="206">
        <v>0.7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2.89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1.25</v>
      </c>
      <c r="D22" s="206">
        <v>0.09</v>
      </c>
      <c r="E22" s="206">
        <v>0</v>
      </c>
      <c r="F22" s="206">
        <v>2.04</v>
      </c>
      <c r="G22" s="206">
        <v>0</v>
      </c>
      <c r="H22" s="206">
        <v>0</v>
      </c>
      <c r="I22" s="206">
        <v>2.86</v>
      </c>
      <c r="J22" s="206">
        <v>0.03</v>
      </c>
      <c r="K22" s="206">
        <v>1.3</v>
      </c>
      <c r="L22" s="206">
        <v>0.1</v>
      </c>
      <c r="M22" s="206">
        <v>0.1</v>
      </c>
      <c r="N22" s="206">
        <v>0.11</v>
      </c>
      <c r="O22" s="206">
        <v>0.12</v>
      </c>
      <c r="P22" s="206">
        <v>4.7300000000000004</v>
      </c>
      <c r="Q22" s="206">
        <v>0.19</v>
      </c>
      <c r="R22" s="206">
        <v>0.7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2.89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1.25</v>
      </c>
      <c r="D23" s="206">
        <v>0.09</v>
      </c>
      <c r="E23" s="206">
        <v>0</v>
      </c>
      <c r="F23" s="206">
        <v>2.04</v>
      </c>
      <c r="G23" s="206">
        <v>0</v>
      </c>
      <c r="H23" s="206">
        <v>0</v>
      </c>
      <c r="I23" s="206">
        <v>2.86</v>
      </c>
      <c r="J23" s="206">
        <v>0.03</v>
      </c>
      <c r="K23" s="206">
        <v>2.61</v>
      </c>
      <c r="L23" s="206">
        <v>0.1</v>
      </c>
      <c r="M23" s="206">
        <v>0.1</v>
      </c>
      <c r="N23" s="206">
        <v>0.11</v>
      </c>
      <c r="O23" s="206">
        <v>0.12</v>
      </c>
      <c r="P23" s="206">
        <v>4.7300000000000004</v>
      </c>
      <c r="Q23" s="206">
        <v>0.38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1.25</v>
      </c>
      <c r="D24" s="206">
        <v>0.09</v>
      </c>
      <c r="E24" s="206">
        <v>0</v>
      </c>
      <c r="F24" s="206">
        <v>2.04</v>
      </c>
      <c r="G24" s="206">
        <v>0</v>
      </c>
      <c r="H24" s="206">
        <v>0</v>
      </c>
      <c r="I24" s="206">
        <v>2.86</v>
      </c>
      <c r="J24" s="206">
        <v>0.03</v>
      </c>
      <c r="K24" s="206">
        <v>2.61</v>
      </c>
      <c r="L24" s="206">
        <v>0.1</v>
      </c>
      <c r="M24" s="206">
        <v>0.1</v>
      </c>
      <c r="N24" s="206">
        <v>0.11</v>
      </c>
      <c r="O24" s="206">
        <v>0.12</v>
      </c>
      <c r="P24" s="206">
        <v>4.7300000000000004</v>
      </c>
      <c r="Q24" s="206">
        <v>0.38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1.25</v>
      </c>
      <c r="D25" s="206">
        <v>0.09</v>
      </c>
      <c r="E25" s="206">
        <v>0</v>
      </c>
      <c r="F25" s="206">
        <v>2.04</v>
      </c>
      <c r="G25" s="206">
        <v>0</v>
      </c>
      <c r="H25" s="206">
        <v>0</v>
      </c>
      <c r="I25" s="206">
        <v>2.86</v>
      </c>
      <c r="J25" s="206">
        <v>0.03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4.7300000000000004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1.25</v>
      </c>
      <c r="D26" s="206">
        <v>0.09</v>
      </c>
      <c r="E26" s="206">
        <v>0</v>
      </c>
      <c r="F26" s="206">
        <v>2.04</v>
      </c>
      <c r="G26" s="206">
        <v>0</v>
      </c>
      <c r="H26" s="206">
        <v>0</v>
      </c>
      <c r="I26" s="206">
        <v>2.86</v>
      </c>
      <c r="J26" s="206">
        <v>0.03</v>
      </c>
      <c r="K26" s="206">
        <v>2.61</v>
      </c>
      <c r="L26" s="206">
        <v>0.1</v>
      </c>
      <c r="M26" s="206">
        <v>0.1</v>
      </c>
      <c r="N26" s="206">
        <v>0.11</v>
      </c>
      <c r="O26" s="206">
        <v>0.12</v>
      </c>
      <c r="P26" s="206">
        <v>4.7300000000000004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1.19</v>
      </c>
      <c r="D27" s="206">
        <v>0.16</v>
      </c>
      <c r="E27" s="206">
        <v>0</v>
      </c>
      <c r="F27" s="206">
        <v>1.38</v>
      </c>
      <c r="G27" s="206">
        <v>0.67</v>
      </c>
      <c r="H27" s="206">
        <v>0</v>
      </c>
      <c r="I27" s="206">
        <v>2.86</v>
      </c>
      <c r="J27" s="206">
        <v>0.03</v>
      </c>
      <c r="K27" s="206">
        <v>2.61</v>
      </c>
      <c r="L27" s="206">
        <v>0.1</v>
      </c>
      <c r="M27" s="206">
        <v>0.1</v>
      </c>
      <c r="N27" s="206">
        <v>0.11</v>
      </c>
      <c r="O27" s="206">
        <v>0.12</v>
      </c>
      <c r="P27" s="206">
        <v>4.7300000000000004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3.79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1.19</v>
      </c>
      <c r="D28" s="206">
        <v>0.16</v>
      </c>
      <c r="E28" s="206">
        <v>0</v>
      </c>
      <c r="F28" s="206">
        <v>1.38</v>
      </c>
      <c r="G28" s="206">
        <v>0.67</v>
      </c>
      <c r="H28" s="206">
        <v>0</v>
      </c>
      <c r="I28" s="206">
        <v>2.86</v>
      </c>
      <c r="J28" s="206">
        <v>0.03</v>
      </c>
      <c r="K28" s="206">
        <v>2.61</v>
      </c>
      <c r="L28" s="206">
        <v>0.11</v>
      </c>
      <c r="M28" s="206">
        <v>0.1</v>
      </c>
      <c r="N28" s="206">
        <v>0.11</v>
      </c>
      <c r="O28" s="206">
        <v>0.12</v>
      </c>
      <c r="P28" s="206">
        <v>4.7300000000000004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1.19</v>
      </c>
      <c r="D29" s="206">
        <v>0.16</v>
      </c>
      <c r="E29" s="206">
        <v>0</v>
      </c>
      <c r="F29" s="206">
        <v>1.38</v>
      </c>
      <c r="G29" s="206">
        <v>0.67</v>
      </c>
      <c r="H29" s="206">
        <v>0</v>
      </c>
      <c r="I29" s="206">
        <v>2.86</v>
      </c>
      <c r="J29" s="206">
        <v>0.03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4.7300000000000004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1.19</v>
      </c>
      <c r="D30" s="206">
        <v>0.16</v>
      </c>
      <c r="E30" s="206">
        <v>0</v>
      </c>
      <c r="F30" s="206">
        <v>1.38</v>
      </c>
      <c r="G30" s="206">
        <v>0.67</v>
      </c>
      <c r="H30" s="206">
        <v>0</v>
      </c>
      <c r="I30" s="206">
        <v>2.86</v>
      </c>
      <c r="J30" s="206">
        <v>0.03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4.7300000000000004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1.19</v>
      </c>
      <c r="D31" s="206">
        <v>0.16</v>
      </c>
      <c r="E31" s="206">
        <v>0</v>
      </c>
      <c r="F31" s="206">
        <v>1.38</v>
      </c>
      <c r="G31" s="206">
        <v>0.67</v>
      </c>
      <c r="H31" s="206">
        <v>0</v>
      </c>
      <c r="I31" s="206">
        <v>2.86</v>
      </c>
      <c r="J31" s="206">
        <v>0.03</v>
      </c>
      <c r="K31" s="206">
        <v>2.61</v>
      </c>
      <c r="L31" s="206">
        <v>0.1</v>
      </c>
      <c r="M31" s="206">
        <v>0.1</v>
      </c>
      <c r="N31" s="206">
        <v>0.11</v>
      </c>
      <c r="O31" s="206">
        <v>0.12</v>
      </c>
      <c r="P31" s="206">
        <v>4.7300000000000004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1.19</v>
      </c>
      <c r="D32" s="206">
        <v>0.16</v>
      </c>
      <c r="E32" s="206">
        <v>0</v>
      </c>
      <c r="F32" s="206">
        <v>1.38</v>
      </c>
      <c r="G32" s="206">
        <v>0.67</v>
      </c>
      <c r="H32" s="206">
        <v>0</v>
      </c>
      <c r="I32" s="206">
        <v>2.86</v>
      </c>
      <c r="J32" s="206">
        <v>0.03</v>
      </c>
      <c r="K32" s="206">
        <v>2.61</v>
      </c>
      <c r="L32" s="206">
        <v>0.1</v>
      </c>
      <c r="M32" s="206">
        <v>0.1</v>
      </c>
      <c r="N32" s="206">
        <v>0.11</v>
      </c>
      <c r="O32" s="206">
        <v>0.12</v>
      </c>
      <c r="P32" s="206">
        <v>4.7300000000000004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1.19</v>
      </c>
      <c r="D33" s="206">
        <v>0.16</v>
      </c>
      <c r="E33" s="206">
        <v>0</v>
      </c>
      <c r="F33" s="206">
        <v>1.38</v>
      </c>
      <c r="G33" s="206">
        <v>0.67</v>
      </c>
      <c r="H33" s="206">
        <v>0</v>
      </c>
      <c r="I33" s="206">
        <v>2.86</v>
      </c>
      <c r="J33" s="206">
        <v>0.03</v>
      </c>
      <c r="K33" s="206">
        <v>2.61</v>
      </c>
      <c r="L33" s="206">
        <v>0.1</v>
      </c>
      <c r="M33" s="206">
        <v>0.1</v>
      </c>
      <c r="N33" s="206">
        <v>0.11</v>
      </c>
      <c r="O33" s="206">
        <v>0.12</v>
      </c>
      <c r="P33" s="206">
        <v>4.7300000000000004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1.19</v>
      </c>
      <c r="D34" s="206">
        <v>0.16</v>
      </c>
      <c r="E34" s="206">
        <v>0</v>
      </c>
      <c r="F34" s="206">
        <v>1.38</v>
      </c>
      <c r="G34" s="206">
        <v>0.67</v>
      </c>
      <c r="H34" s="206">
        <v>0</v>
      </c>
      <c r="I34" s="206">
        <v>2.86</v>
      </c>
      <c r="J34" s="206">
        <v>0.03</v>
      </c>
      <c r="K34" s="206">
        <v>2.61</v>
      </c>
      <c r="L34" s="206">
        <v>0.1</v>
      </c>
      <c r="M34" s="206">
        <v>0.1</v>
      </c>
      <c r="N34" s="206">
        <v>0.11</v>
      </c>
      <c r="O34" s="206">
        <v>0.12</v>
      </c>
      <c r="P34" s="206">
        <v>4.7300000000000004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1.1599999999999999</v>
      </c>
      <c r="D35" s="206">
        <v>0.16</v>
      </c>
      <c r="E35" s="206">
        <v>0</v>
      </c>
      <c r="F35" s="206">
        <v>1.38</v>
      </c>
      <c r="G35" s="206">
        <v>0.67</v>
      </c>
      <c r="H35" s="206">
        <v>0</v>
      </c>
      <c r="I35" s="206">
        <v>2.81</v>
      </c>
      <c r="J35" s="206">
        <v>0.03</v>
      </c>
      <c r="K35" s="206">
        <v>2.61</v>
      </c>
      <c r="L35" s="206">
        <v>0.1</v>
      </c>
      <c r="M35" s="206">
        <v>0.1</v>
      </c>
      <c r="N35" s="206">
        <v>0.11</v>
      </c>
      <c r="O35" s="206">
        <v>0.12</v>
      </c>
      <c r="P35" s="206">
        <v>4.7300000000000004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1.1599999999999999</v>
      </c>
      <c r="D36" s="206">
        <v>0.16</v>
      </c>
      <c r="E36" s="206">
        <v>0</v>
      </c>
      <c r="F36" s="206">
        <v>1.38</v>
      </c>
      <c r="G36" s="206">
        <v>0.67</v>
      </c>
      <c r="H36" s="206">
        <v>0</v>
      </c>
      <c r="I36" s="206">
        <v>2.81</v>
      </c>
      <c r="J36" s="206">
        <v>0.03</v>
      </c>
      <c r="K36" s="206">
        <v>2.61</v>
      </c>
      <c r="L36" s="206">
        <v>0.1</v>
      </c>
      <c r="M36" s="206">
        <v>0.1</v>
      </c>
      <c r="N36" s="206">
        <v>0.11</v>
      </c>
      <c r="O36" s="206">
        <v>0.12</v>
      </c>
      <c r="P36" s="206">
        <v>4.7300000000000004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1.1599999999999999</v>
      </c>
      <c r="D37" s="206">
        <v>0.16</v>
      </c>
      <c r="E37" s="206">
        <v>0</v>
      </c>
      <c r="F37" s="206">
        <v>1.38</v>
      </c>
      <c r="G37" s="206">
        <v>0.67</v>
      </c>
      <c r="H37" s="206">
        <v>0</v>
      </c>
      <c r="I37" s="206">
        <v>2.81</v>
      </c>
      <c r="J37" s="206">
        <v>0.03</v>
      </c>
      <c r="K37" s="206">
        <v>2.61</v>
      </c>
      <c r="L37" s="206">
        <v>0.1</v>
      </c>
      <c r="M37" s="206">
        <v>0.1</v>
      </c>
      <c r="N37" s="206">
        <v>0.11</v>
      </c>
      <c r="O37" s="206">
        <v>0.12</v>
      </c>
      <c r="P37" s="206">
        <v>4.7300000000000004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2.89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1.1599999999999999</v>
      </c>
      <c r="D38" s="206">
        <v>0.16</v>
      </c>
      <c r="E38" s="206">
        <v>0</v>
      </c>
      <c r="F38" s="206">
        <v>1.38</v>
      </c>
      <c r="G38" s="206">
        <v>0.67</v>
      </c>
      <c r="H38" s="206">
        <v>0</v>
      </c>
      <c r="I38" s="206">
        <v>2.81</v>
      </c>
      <c r="J38" s="206">
        <v>0.03</v>
      </c>
      <c r="K38" s="206">
        <v>2.61</v>
      </c>
      <c r="L38" s="206">
        <v>0.1</v>
      </c>
      <c r="M38" s="206">
        <v>0.1</v>
      </c>
      <c r="N38" s="206">
        <v>0.11</v>
      </c>
      <c r="O38" s="206">
        <v>0.12</v>
      </c>
      <c r="P38" s="206">
        <v>4.7300000000000004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2.89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1.1599999999999999</v>
      </c>
      <c r="D39" s="206">
        <v>0.16</v>
      </c>
      <c r="E39" s="206">
        <v>0</v>
      </c>
      <c r="F39" s="206">
        <v>1.38</v>
      </c>
      <c r="G39" s="206">
        <v>0.67</v>
      </c>
      <c r="H39" s="206">
        <v>0</v>
      </c>
      <c r="I39" s="206">
        <v>2.81</v>
      </c>
      <c r="J39" s="206">
        <v>0.03</v>
      </c>
      <c r="K39" s="206">
        <v>2.61</v>
      </c>
      <c r="L39" s="206">
        <v>0.1</v>
      </c>
      <c r="M39" s="206">
        <v>0.1</v>
      </c>
      <c r="N39" s="206">
        <v>0.11</v>
      </c>
      <c r="O39" s="206">
        <v>0.12</v>
      </c>
      <c r="P39" s="206">
        <v>4.7300000000000004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1.1599999999999999</v>
      </c>
      <c r="D40" s="206">
        <v>0.16</v>
      </c>
      <c r="E40" s="206">
        <v>0</v>
      </c>
      <c r="F40" s="206">
        <v>1.38</v>
      </c>
      <c r="G40" s="206">
        <v>0.67</v>
      </c>
      <c r="H40" s="206">
        <v>0</v>
      </c>
      <c r="I40" s="206">
        <v>2.81</v>
      </c>
      <c r="J40" s="206">
        <v>0.03</v>
      </c>
      <c r="K40" s="206">
        <v>2.61</v>
      </c>
      <c r="L40" s="206">
        <v>0.1</v>
      </c>
      <c r="M40" s="206">
        <v>0.1</v>
      </c>
      <c r="N40" s="206">
        <v>0.11</v>
      </c>
      <c r="O40" s="206">
        <v>0.12</v>
      </c>
      <c r="P40" s="206">
        <v>4.7300000000000004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1.1599999999999999</v>
      </c>
      <c r="D41" s="206">
        <v>0.16</v>
      </c>
      <c r="E41" s="206">
        <v>0</v>
      </c>
      <c r="F41" s="206">
        <v>1.38</v>
      </c>
      <c r="G41" s="206">
        <v>0.67</v>
      </c>
      <c r="H41" s="206">
        <v>0</v>
      </c>
      <c r="I41" s="206">
        <v>2.81</v>
      </c>
      <c r="J41" s="206">
        <v>0.03</v>
      </c>
      <c r="K41" s="206">
        <v>2.61</v>
      </c>
      <c r="L41" s="206">
        <v>0.1</v>
      </c>
      <c r="M41" s="206">
        <v>0.1</v>
      </c>
      <c r="N41" s="206">
        <v>0.11</v>
      </c>
      <c r="O41" s="206">
        <v>0.12</v>
      </c>
      <c r="P41" s="206">
        <v>4.7300000000000004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1.1599999999999999</v>
      </c>
      <c r="D42" s="206">
        <v>0.16</v>
      </c>
      <c r="E42" s="206">
        <v>0</v>
      </c>
      <c r="F42" s="206">
        <v>1.38</v>
      </c>
      <c r="G42" s="206">
        <v>0.67</v>
      </c>
      <c r="H42" s="206">
        <v>0</v>
      </c>
      <c r="I42" s="206">
        <v>2.81</v>
      </c>
      <c r="J42" s="206">
        <v>0.03</v>
      </c>
      <c r="K42" s="206">
        <v>2.61</v>
      </c>
      <c r="L42" s="206">
        <v>0.1</v>
      </c>
      <c r="M42" s="206">
        <v>0.1</v>
      </c>
      <c r="N42" s="206">
        <v>0.11</v>
      </c>
      <c r="O42" s="206">
        <v>0.12</v>
      </c>
      <c r="P42" s="206">
        <v>4.7300000000000004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1.1599999999999999</v>
      </c>
      <c r="D43" s="206">
        <v>0.16</v>
      </c>
      <c r="E43" s="206">
        <v>0</v>
      </c>
      <c r="F43" s="206">
        <v>2.04</v>
      </c>
      <c r="G43" s="206">
        <v>0</v>
      </c>
      <c r="H43" s="206">
        <v>0</v>
      </c>
      <c r="I43" s="206">
        <v>2.81</v>
      </c>
      <c r="J43" s="206">
        <v>0.03</v>
      </c>
      <c r="K43" s="206">
        <v>2.61</v>
      </c>
      <c r="L43" s="206">
        <v>0.1</v>
      </c>
      <c r="M43" s="206">
        <v>0.1</v>
      </c>
      <c r="N43" s="206">
        <v>0.11</v>
      </c>
      <c r="O43" s="206">
        <v>0.12</v>
      </c>
      <c r="P43" s="206">
        <v>4.7300000000000004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1.1599999999999999</v>
      </c>
      <c r="D44" s="206">
        <v>0.16</v>
      </c>
      <c r="E44" s="206">
        <v>0</v>
      </c>
      <c r="F44" s="206">
        <v>2.04</v>
      </c>
      <c r="G44" s="206">
        <v>0</v>
      </c>
      <c r="H44" s="206">
        <v>0</v>
      </c>
      <c r="I44" s="206">
        <v>2.81</v>
      </c>
      <c r="J44" s="206">
        <v>0.03</v>
      </c>
      <c r="K44" s="206">
        <v>2.61</v>
      </c>
      <c r="L44" s="206">
        <v>0.1</v>
      </c>
      <c r="M44" s="206">
        <v>0.1</v>
      </c>
      <c r="N44" s="206">
        <v>0.11</v>
      </c>
      <c r="O44" s="206">
        <v>0.12</v>
      </c>
      <c r="P44" s="206">
        <v>4.7300000000000004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1.1599999999999999</v>
      </c>
      <c r="D45" s="206">
        <v>0.16</v>
      </c>
      <c r="E45" s="206">
        <v>0</v>
      </c>
      <c r="F45" s="206">
        <v>2.04</v>
      </c>
      <c r="G45" s="206">
        <v>0</v>
      </c>
      <c r="H45" s="206">
        <v>0</v>
      </c>
      <c r="I45" s="206">
        <v>2.81</v>
      </c>
      <c r="J45" s="206">
        <v>0.03</v>
      </c>
      <c r="K45" s="206">
        <v>2.61</v>
      </c>
      <c r="L45" s="206">
        <v>0.1</v>
      </c>
      <c r="M45" s="206">
        <v>0.1</v>
      </c>
      <c r="N45" s="206">
        <v>0.11</v>
      </c>
      <c r="O45" s="206">
        <v>0.12</v>
      </c>
      <c r="P45" s="206">
        <v>4.7300000000000004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1.1599999999999999</v>
      </c>
      <c r="D46" s="206">
        <v>0.16</v>
      </c>
      <c r="E46" s="206">
        <v>0</v>
      </c>
      <c r="F46" s="206">
        <v>2.04</v>
      </c>
      <c r="G46" s="206">
        <v>0</v>
      </c>
      <c r="H46" s="206">
        <v>0</v>
      </c>
      <c r="I46" s="206">
        <v>2.81</v>
      </c>
      <c r="J46" s="206">
        <v>0.03</v>
      </c>
      <c r="K46" s="206">
        <v>2.61</v>
      </c>
      <c r="L46" s="206">
        <v>0.1</v>
      </c>
      <c r="M46" s="206">
        <v>0.1</v>
      </c>
      <c r="N46" s="206">
        <v>0.11</v>
      </c>
      <c r="O46" s="206">
        <v>0.12</v>
      </c>
      <c r="P46" s="206">
        <v>4.7300000000000004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1.32</v>
      </c>
      <c r="D47" s="206">
        <v>0</v>
      </c>
      <c r="E47" s="206">
        <v>0</v>
      </c>
      <c r="F47" s="206">
        <v>2.04</v>
      </c>
      <c r="G47" s="206">
        <v>0</v>
      </c>
      <c r="H47" s="206">
        <v>0</v>
      </c>
      <c r="I47" s="206">
        <v>2.81</v>
      </c>
      <c r="J47" s="206">
        <v>0.03</v>
      </c>
      <c r="K47" s="206">
        <v>2.61</v>
      </c>
      <c r="L47" s="206">
        <v>0.1</v>
      </c>
      <c r="M47" s="206">
        <v>0.1</v>
      </c>
      <c r="N47" s="206">
        <v>0.11</v>
      </c>
      <c r="O47" s="206">
        <v>0.12</v>
      </c>
      <c r="P47" s="206">
        <v>4.7300000000000004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1.32</v>
      </c>
      <c r="D48" s="206">
        <v>0</v>
      </c>
      <c r="E48" s="206">
        <v>0</v>
      </c>
      <c r="F48" s="206">
        <v>2.04</v>
      </c>
      <c r="G48" s="206">
        <v>0</v>
      </c>
      <c r="H48" s="206">
        <v>0</v>
      </c>
      <c r="I48" s="206">
        <v>2.81</v>
      </c>
      <c r="J48" s="206">
        <v>0.03</v>
      </c>
      <c r="K48" s="206">
        <v>2.61</v>
      </c>
      <c r="L48" s="206">
        <v>0.1</v>
      </c>
      <c r="M48" s="206">
        <v>0.1</v>
      </c>
      <c r="N48" s="206">
        <v>0.11</v>
      </c>
      <c r="O48" s="206">
        <v>0.12</v>
      </c>
      <c r="P48" s="206">
        <v>4.7300000000000004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1.32</v>
      </c>
      <c r="D49" s="206">
        <v>0</v>
      </c>
      <c r="E49" s="206">
        <v>0</v>
      </c>
      <c r="F49" s="206">
        <v>2.04</v>
      </c>
      <c r="G49" s="206">
        <v>0</v>
      </c>
      <c r="H49" s="206">
        <v>0</v>
      </c>
      <c r="I49" s="206">
        <v>2.81</v>
      </c>
      <c r="J49" s="206">
        <v>0.03</v>
      </c>
      <c r="K49" s="206">
        <v>2.61</v>
      </c>
      <c r="L49" s="206">
        <v>0.1</v>
      </c>
      <c r="M49" s="206">
        <v>0.1</v>
      </c>
      <c r="N49" s="206">
        <v>0.11</v>
      </c>
      <c r="O49" s="206">
        <v>0.12</v>
      </c>
      <c r="P49" s="206">
        <v>4.7300000000000004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2.78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1.32</v>
      </c>
      <c r="D50" s="206">
        <v>0</v>
      </c>
      <c r="E50" s="206">
        <v>0</v>
      </c>
      <c r="F50" s="206">
        <v>2.04</v>
      </c>
      <c r="G50" s="206">
        <v>0</v>
      </c>
      <c r="H50" s="206">
        <v>0</v>
      </c>
      <c r="I50" s="206">
        <v>2.81</v>
      </c>
      <c r="J50" s="206">
        <v>0.03</v>
      </c>
      <c r="K50" s="206">
        <v>2.61</v>
      </c>
      <c r="L50" s="206">
        <v>0.1</v>
      </c>
      <c r="M50" s="206">
        <v>0.1</v>
      </c>
      <c r="N50" s="206">
        <v>0.11</v>
      </c>
      <c r="O50" s="206">
        <v>0.12</v>
      </c>
      <c r="P50" s="206">
        <v>4.7300000000000004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2.78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1.32</v>
      </c>
      <c r="D51" s="206">
        <v>0</v>
      </c>
      <c r="E51" s="206">
        <v>0</v>
      </c>
      <c r="F51" s="206">
        <v>2.04</v>
      </c>
      <c r="G51" s="206">
        <v>0</v>
      </c>
      <c r="H51" s="206">
        <v>0</v>
      </c>
      <c r="I51" s="206">
        <v>2.84</v>
      </c>
      <c r="J51" s="206">
        <v>0.03</v>
      </c>
      <c r="K51" s="206">
        <v>2.61</v>
      </c>
      <c r="L51" s="206">
        <v>0.1</v>
      </c>
      <c r="M51" s="206">
        <v>0.1</v>
      </c>
      <c r="N51" s="206">
        <v>0.11</v>
      </c>
      <c r="O51" s="206">
        <v>0.12</v>
      </c>
      <c r="P51" s="206">
        <v>4.7300000000000004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1.32</v>
      </c>
      <c r="D52" s="206">
        <v>0</v>
      </c>
      <c r="E52" s="206">
        <v>0</v>
      </c>
      <c r="F52" s="206">
        <v>2.04</v>
      </c>
      <c r="G52" s="206">
        <v>0</v>
      </c>
      <c r="H52" s="206">
        <v>0</v>
      </c>
      <c r="I52" s="206">
        <v>2.84</v>
      </c>
      <c r="J52" s="206">
        <v>0.03</v>
      </c>
      <c r="K52" s="206">
        <v>2.61</v>
      </c>
      <c r="L52" s="206">
        <v>0.1</v>
      </c>
      <c r="M52" s="206">
        <v>0.1</v>
      </c>
      <c r="N52" s="206">
        <v>0.11</v>
      </c>
      <c r="O52" s="206">
        <v>0.12</v>
      </c>
      <c r="P52" s="206">
        <v>4.7300000000000004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1.32</v>
      </c>
      <c r="D53" s="206">
        <v>0</v>
      </c>
      <c r="E53" s="206">
        <v>0</v>
      </c>
      <c r="F53" s="206">
        <v>2.04</v>
      </c>
      <c r="G53" s="206">
        <v>0</v>
      </c>
      <c r="H53" s="206">
        <v>0</v>
      </c>
      <c r="I53" s="206">
        <v>2.84</v>
      </c>
      <c r="J53" s="206">
        <v>0.03</v>
      </c>
      <c r="K53" s="206">
        <v>2.61</v>
      </c>
      <c r="L53" s="206">
        <v>0.1</v>
      </c>
      <c r="M53" s="206">
        <v>0.1</v>
      </c>
      <c r="N53" s="206">
        <v>0.11</v>
      </c>
      <c r="O53" s="206">
        <v>0.12</v>
      </c>
      <c r="P53" s="206">
        <v>4.7300000000000004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1.32</v>
      </c>
      <c r="D54" s="206">
        <v>0</v>
      </c>
      <c r="E54" s="206">
        <v>0</v>
      </c>
      <c r="F54" s="206">
        <v>2.04</v>
      </c>
      <c r="G54" s="206">
        <v>0</v>
      </c>
      <c r="H54" s="206">
        <v>0</v>
      </c>
      <c r="I54" s="206">
        <v>2.84</v>
      </c>
      <c r="J54" s="206">
        <v>0.03</v>
      </c>
      <c r="K54" s="206">
        <v>2.61</v>
      </c>
      <c r="L54" s="206">
        <v>0.1</v>
      </c>
      <c r="M54" s="206">
        <v>0.1</v>
      </c>
      <c r="N54" s="206">
        <v>0.11</v>
      </c>
      <c r="O54" s="206">
        <v>0.12</v>
      </c>
      <c r="P54" s="206">
        <v>4.7300000000000004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1.32</v>
      </c>
      <c r="D55" s="206">
        <v>0</v>
      </c>
      <c r="E55" s="206">
        <v>0</v>
      </c>
      <c r="F55" s="206">
        <v>2.04</v>
      </c>
      <c r="G55" s="206">
        <v>0</v>
      </c>
      <c r="H55" s="206">
        <v>0</v>
      </c>
      <c r="I55" s="206">
        <v>2.84</v>
      </c>
      <c r="J55" s="206">
        <v>0.03</v>
      </c>
      <c r="K55" s="206">
        <v>2.61</v>
      </c>
      <c r="L55" s="206">
        <v>0.1</v>
      </c>
      <c r="M55" s="206">
        <v>0.1</v>
      </c>
      <c r="N55" s="206">
        <v>0.11</v>
      </c>
      <c r="O55" s="206">
        <v>0.12</v>
      </c>
      <c r="P55" s="206">
        <v>4.7300000000000004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1.32</v>
      </c>
      <c r="D56" s="206">
        <v>0</v>
      </c>
      <c r="E56" s="206">
        <v>0</v>
      </c>
      <c r="F56" s="206">
        <v>2.04</v>
      </c>
      <c r="G56" s="206">
        <v>0</v>
      </c>
      <c r="H56" s="206">
        <v>0</v>
      </c>
      <c r="I56" s="206">
        <v>2.84</v>
      </c>
      <c r="J56" s="206">
        <v>0.03</v>
      </c>
      <c r="K56" s="206">
        <v>2.61</v>
      </c>
      <c r="L56" s="206">
        <v>0.1</v>
      </c>
      <c r="M56" s="206">
        <v>0.1</v>
      </c>
      <c r="N56" s="206">
        <v>0.11</v>
      </c>
      <c r="O56" s="206">
        <v>0.12</v>
      </c>
      <c r="P56" s="206">
        <v>4.7300000000000004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1.32</v>
      </c>
      <c r="D57" s="206">
        <v>0</v>
      </c>
      <c r="E57" s="206">
        <v>0</v>
      </c>
      <c r="F57" s="206">
        <v>2.04</v>
      </c>
      <c r="G57" s="206">
        <v>0</v>
      </c>
      <c r="H57" s="206">
        <v>0</v>
      </c>
      <c r="I57" s="206">
        <v>2.84</v>
      </c>
      <c r="J57" s="206">
        <v>0.03</v>
      </c>
      <c r="K57" s="206">
        <v>2.61</v>
      </c>
      <c r="L57" s="206">
        <v>0.1</v>
      </c>
      <c r="M57" s="206">
        <v>0.1</v>
      </c>
      <c r="N57" s="206">
        <v>0.11</v>
      </c>
      <c r="O57" s="206">
        <v>0.12</v>
      </c>
      <c r="P57" s="206">
        <v>4.7300000000000004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1.32</v>
      </c>
      <c r="D58" s="206">
        <v>0</v>
      </c>
      <c r="E58" s="206">
        <v>0</v>
      </c>
      <c r="F58" s="206">
        <v>2.04</v>
      </c>
      <c r="G58" s="206">
        <v>0</v>
      </c>
      <c r="H58" s="206">
        <v>0</v>
      </c>
      <c r="I58" s="206">
        <v>2.84</v>
      </c>
      <c r="J58" s="206">
        <v>0.03</v>
      </c>
      <c r="K58" s="206">
        <v>2.61</v>
      </c>
      <c r="L58" s="206">
        <v>0.1</v>
      </c>
      <c r="M58" s="206">
        <v>0.1</v>
      </c>
      <c r="N58" s="206">
        <v>0.11</v>
      </c>
      <c r="O58" s="206">
        <v>0.12</v>
      </c>
      <c r="P58" s="206">
        <v>4.7300000000000004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1.32</v>
      </c>
      <c r="D59" s="206">
        <v>0</v>
      </c>
      <c r="E59" s="206">
        <v>0</v>
      </c>
      <c r="F59" s="206">
        <v>2.04</v>
      </c>
      <c r="G59" s="206">
        <v>0</v>
      </c>
      <c r="H59" s="206">
        <v>0</v>
      </c>
      <c r="I59" s="206">
        <v>2.84</v>
      </c>
      <c r="J59" s="206">
        <v>0</v>
      </c>
      <c r="K59" s="206">
        <v>2.61</v>
      </c>
      <c r="L59" s="206">
        <v>0.1</v>
      </c>
      <c r="M59" s="206">
        <v>0.1</v>
      </c>
      <c r="N59" s="206">
        <v>0.11</v>
      </c>
      <c r="O59" s="206">
        <v>0.12</v>
      </c>
      <c r="P59" s="206">
        <v>4.7300000000000004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1.32</v>
      </c>
      <c r="D60" s="206">
        <v>0</v>
      </c>
      <c r="E60" s="206">
        <v>0</v>
      </c>
      <c r="F60" s="206">
        <v>2.04</v>
      </c>
      <c r="G60" s="206">
        <v>0</v>
      </c>
      <c r="H60" s="206">
        <v>0</v>
      </c>
      <c r="I60" s="206">
        <v>2.84</v>
      </c>
      <c r="J60" s="206">
        <v>0</v>
      </c>
      <c r="K60" s="206">
        <v>2.61</v>
      </c>
      <c r="L60" s="206">
        <v>0.1</v>
      </c>
      <c r="M60" s="206">
        <v>0.1</v>
      </c>
      <c r="N60" s="206">
        <v>0.11</v>
      </c>
      <c r="O60" s="206">
        <v>0.12</v>
      </c>
      <c r="P60" s="206">
        <v>4.7300000000000004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1.32</v>
      </c>
      <c r="D61" s="206">
        <v>0</v>
      </c>
      <c r="E61" s="206">
        <v>0</v>
      </c>
      <c r="F61" s="206">
        <v>2.04</v>
      </c>
      <c r="G61" s="206">
        <v>0</v>
      </c>
      <c r="H61" s="206">
        <v>0</v>
      </c>
      <c r="I61" s="206">
        <v>2.84</v>
      </c>
      <c r="J61" s="206">
        <v>0</v>
      </c>
      <c r="K61" s="206">
        <v>2.61</v>
      </c>
      <c r="L61" s="206">
        <v>0.1</v>
      </c>
      <c r="M61" s="206">
        <v>0.1</v>
      </c>
      <c r="N61" s="206">
        <v>0.11</v>
      </c>
      <c r="O61" s="206">
        <v>0.12</v>
      </c>
      <c r="P61" s="206">
        <v>4.7300000000000004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1.32</v>
      </c>
      <c r="D62" s="206">
        <v>0</v>
      </c>
      <c r="E62" s="206">
        <v>0</v>
      </c>
      <c r="F62" s="206">
        <v>2.04</v>
      </c>
      <c r="G62" s="206">
        <v>0</v>
      </c>
      <c r="H62" s="206">
        <v>0</v>
      </c>
      <c r="I62" s="206">
        <v>2.84</v>
      </c>
      <c r="J62" s="206">
        <v>0</v>
      </c>
      <c r="K62" s="206">
        <v>2.61</v>
      </c>
      <c r="L62" s="206">
        <v>0.1</v>
      </c>
      <c r="M62" s="206">
        <v>0.1</v>
      </c>
      <c r="N62" s="206">
        <v>0.11</v>
      </c>
      <c r="O62" s="206">
        <v>0.12</v>
      </c>
      <c r="P62" s="206">
        <v>4.7300000000000004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1.32</v>
      </c>
      <c r="D63" s="206">
        <v>0</v>
      </c>
      <c r="E63" s="206">
        <v>0</v>
      </c>
      <c r="F63" s="206">
        <v>2.04</v>
      </c>
      <c r="G63" s="206">
        <v>0</v>
      </c>
      <c r="H63" s="206">
        <v>0</v>
      </c>
      <c r="I63" s="206">
        <v>2.84</v>
      </c>
      <c r="J63" s="206">
        <v>0</v>
      </c>
      <c r="K63" s="206">
        <v>2.61</v>
      </c>
      <c r="L63" s="206">
        <v>0.1</v>
      </c>
      <c r="M63" s="206">
        <v>0.1</v>
      </c>
      <c r="N63" s="206">
        <v>0.11</v>
      </c>
      <c r="O63" s="206">
        <v>0.12</v>
      </c>
      <c r="P63" s="206">
        <v>4.7300000000000004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1.32</v>
      </c>
      <c r="D64" s="206">
        <v>0</v>
      </c>
      <c r="E64" s="206">
        <v>0</v>
      </c>
      <c r="F64" s="206">
        <v>2.04</v>
      </c>
      <c r="G64" s="206">
        <v>0</v>
      </c>
      <c r="H64" s="206">
        <v>0</v>
      </c>
      <c r="I64" s="206">
        <v>2.84</v>
      </c>
      <c r="J64" s="206">
        <v>0</v>
      </c>
      <c r="K64" s="206">
        <v>2.61</v>
      </c>
      <c r="L64" s="206">
        <v>0.1</v>
      </c>
      <c r="M64" s="206">
        <v>0.1</v>
      </c>
      <c r="N64" s="206">
        <v>0.11</v>
      </c>
      <c r="O64" s="206">
        <v>0.12</v>
      </c>
      <c r="P64" s="206">
        <v>4.7300000000000004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1.32</v>
      </c>
      <c r="D65" s="206">
        <v>0</v>
      </c>
      <c r="E65" s="206">
        <v>0</v>
      </c>
      <c r="F65" s="206">
        <v>2.04</v>
      </c>
      <c r="G65" s="206">
        <v>0</v>
      </c>
      <c r="H65" s="206">
        <v>0</v>
      </c>
      <c r="I65" s="206">
        <v>2.84</v>
      </c>
      <c r="J65" s="206">
        <v>0</v>
      </c>
      <c r="K65" s="206">
        <v>2.61</v>
      </c>
      <c r="L65" s="206">
        <v>0.1</v>
      </c>
      <c r="M65" s="206">
        <v>0.1</v>
      </c>
      <c r="N65" s="206">
        <v>0.11</v>
      </c>
      <c r="O65" s="206">
        <v>0.12</v>
      </c>
      <c r="P65" s="206">
        <v>4.7300000000000004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1.32</v>
      </c>
      <c r="D66" s="206">
        <v>0</v>
      </c>
      <c r="E66" s="206">
        <v>0</v>
      </c>
      <c r="F66" s="206">
        <v>2.04</v>
      </c>
      <c r="G66" s="206">
        <v>0</v>
      </c>
      <c r="H66" s="206">
        <v>0</v>
      </c>
      <c r="I66" s="206">
        <v>2.84</v>
      </c>
      <c r="J66" s="206">
        <v>0</v>
      </c>
      <c r="K66" s="206">
        <v>2.61</v>
      </c>
      <c r="L66" s="206">
        <v>0.1</v>
      </c>
      <c r="M66" s="206">
        <v>0.1</v>
      </c>
      <c r="N66" s="206">
        <v>0.11</v>
      </c>
      <c r="O66" s="206">
        <v>0.12</v>
      </c>
      <c r="P66" s="206">
        <v>4.7300000000000004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1.32</v>
      </c>
      <c r="D67" s="206">
        <v>0</v>
      </c>
      <c r="E67" s="206">
        <v>0</v>
      </c>
      <c r="F67" s="206">
        <v>2.04</v>
      </c>
      <c r="G67" s="206">
        <v>0</v>
      </c>
      <c r="H67" s="206">
        <v>0</v>
      </c>
      <c r="I67" s="206">
        <v>2.84</v>
      </c>
      <c r="J67" s="206">
        <v>0</v>
      </c>
      <c r="K67" s="206">
        <v>2.61</v>
      </c>
      <c r="L67" s="206">
        <v>0.1</v>
      </c>
      <c r="M67" s="206">
        <v>0.1</v>
      </c>
      <c r="N67" s="206">
        <v>0.11</v>
      </c>
      <c r="O67" s="206">
        <v>0.12</v>
      </c>
      <c r="P67" s="206">
        <v>4.7300000000000004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1.32</v>
      </c>
      <c r="D68" s="206">
        <v>0</v>
      </c>
      <c r="E68" s="206">
        <v>0</v>
      </c>
      <c r="F68" s="206">
        <v>2.04</v>
      </c>
      <c r="G68" s="206">
        <v>0</v>
      </c>
      <c r="H68" s="206">
        <v>0</v>
      </c>
      <c r="I68" s="206">
        <v>2.84</v>
      </c>
      <c r="J68" s="206">
        <v>0</v>
      </c>
      <c r="K68" s="206">
        <v>2.61</v>
      </c>
      <c r="L68" s="206">
        <v>0.1</v>
      </c>
      <c r="M68" s="206">
        <v>0.1</v>
      </c>
      <c r="N68" s="206">
        <v>0.11</v>
      </c>
      <c r="O68" s="206">
        <v>0.12</v>
      </c>
      <c r="P68" s="206">
        <v>4.7300000000000004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1.32</v>
      </c>
      <c r="D69" s="206">
        <v>0</v>
      </c>
      <c r="E69" s="206">
        <v>0</v>
      </c>
      <c r="F69" s="206">
        <v>2.04</v>
      </c>
      <c r="G69" s="206">
        <v>0</v>
      </c>
      <c r="H69" s="206">
        <v>0</v>
      </c>
      <c r="I69" s="206">
        <v>2.84</v>
      </c>
      <c r="J69" s="206">
        <v>0</v>
      </c>
      <c r="K69" s="206">
        <v>2.61</v>
      </c>
      <c r="L69" s="206">
        <v>0.1</v>
      </c>
      <c r="M69" s="206">
        <v>0.1</v>
      </c>
      <c r="N69" s="206">
        <v>0.11</v>
      </c>
      <c r="O69" s="206">
        <v>0.12</v>
      </c>
      <c r="P69" s="206">
        <v>4.7300000000000004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1.32</v>
      </c>
      <c r="D70" s="206">
        <v>0</v>
      </c>
      <c r="E70" s="206">
        <v>0</v>
      </c>
      <c r="F70" s="206">
        <v>2.04</v>
      </c>
      <c r="G70" s="206">
        <v>0</v>
      </c>
      <c r="H70" s="206">
        <v>0</v>
      </c>
      <c r="I70" s="206">
        <v>2.84</v>
      </c>
      <c r="J70" s="206">
        <v>0</v>
      </c>
      <c r="K70" s="206">
        <v>2.61</v>
      </c>
      <c r="L70" s="206">
        <v>0.1</v>
      </c>
      <c r="M70" s="206">
        <v>0.1</v>
      </c>
      <c r="N70" s="206">
        <v>0.11</v>
      </c>
      <c r="O70" s="206">
        <v>0.12</v>
      </c>
      <c r="P70" s="206">
        <v>4.7300000000000004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1.32</v>
      </c>
      <c r="D71" s="206">
        <v>0</v>
      </c>
      <c r="E71" s="206">
        <v>0</v>
      </c>
      <c r="F71" s="206">
        <v>2.04</v>
      </c>
      <c r="G71" s="206">
        <v>0</v>
      </c>
      <c r="H71" s="206">
        <v>0</v>
      </c>
      <c r="I71" s="206">
        <v>2.84</v>
      </c>
      <c r="J71" s="206">
        <v>0</v>
      </c>
      <c r="K71" s="206">
        <v>2.61</v>
      </c>
      <c r="L71" s="206">
        <v>0.1</v>
      </c>
      <c r="M71" s="206">
        <v>0.1</v>
      </c>
      <c r="N71" s="206">
        <v>0.11</v>
      </c>
      <c r="O71" s="206">
        <v>0.12</v>
      </c>
      <c r="P71" s="206">
        <v>4.7300000000000004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1.32</v>
      </c>
      <c r="D72" s="206">
        <v>0</v>
      </c>
      <c r="E72" s="206">
        <v>0</v>
      </c>
      <c r="F72" s="206">
        <v>2.04</v>
      </c>
      <c r="G72" s="206">
        <v>0</v>
      </c>
      <c r="H72" s="206">
        <v>0</v>
      </c>
      <c r="I72" s="206">
        <v>2.84</v>
      </c>
      <c r="J72" s="206">
        <v>0</v>
      </c>
      <c r="K72" s="206">
        <v>2.61</v>
      </c>
      <c r="L72" s="206">
        <v>0.1</v>
      </c>
      <c r="M72" s="206">
        <v>0.1</v>
      </c>
      <c r="N72" s="206">
        <v>0.11</v>
      </c>
      <c r="O72" s="206">
        <v>0.12</v>
      </c>
      <c r="P72" s="206">
        <v>4.7300000000000004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1.32</v>
      </c>
      <c r="D73" s="206">
        <v>0</v>
      </c>
      <c r="E73" s="206">
        <v>0</v>
      </c>
      <c r="F73" s="206">
        <v>2.04</v>
      </c>
      <c r="G73" s="206">
        <v>0</v>
      </c>
      <c r="H73" s="206">
        <v>0</v>
      </c>
      <c r="I73" s="206">
        <v>2.84</v>
      </c>
      <c r="J73" s="206">
        <v>0</v>
      </c>
      <c r="K73" s="206">
        <v>2.61</v>
      </c>
      <c r="L73" s="206">
        <v>0.1</v>
      </c>
      <c r="M73" s="206">
        <v>0.1</v>
      </c>
      <c r="N73" s="206">
        <v>0.11</v>
      </c>
      <c r="O73" s="206">
        <v>0.12</v>
      </c>
      <c r="P73" s="206">
        <v>4.7300000000000004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1.32</v>
      </c>
      <c r="D74" s="206">
        <v>0</v>
      </c>
      <c r="E74" s="206">
        <v>0</v>
      </c>
      <c r="F74" s="206">
        <v>2.04</v>
      </c>
      <c r="G74" s="206">
        <v>0</v>
      </c>
      <c r="H74" s="206">
        <v>0</v>
      </c>
      <c r="I74" s="206">
        <v>2.84</v>
      </c>
      <c r="J74" s="206">
        <v>0</v>
      </c>
      <c r="K74" s="206">
        <v>2.61</v>
      </c>
      <c r="L74" s="206">
        <v>0.1</v>
      </c>
      <c r="M74" s="206">
        <v>0.1</v>
      </c>
      <c r="N74" s="206">
        <v>0.11</v>
      </c>
      <c r="O74" s="206">
        <v>0.12</v>
      </c>
      <c r="P74" s="206">
        <v>4.7300000000000004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1.32</v>
      </c>
      <c r="D75" s="206">
        <v>0</v>
      </c>
      <c r="E75" s="206">
        <v>0</v>
      </c>
      <c r="F75" s="206">
        <v>2.04</v>
      </c>
      <c r="G75" s="206">
        <v>0</v>
      </c>
      <c r="H75" s="206">
        <v>0</v>
      </c>
      <c r="I75" s="206">
        <v>2.84</v>
      </c>
      <c r="J75" s="206">
        <v>0</v>
      </c>
      <c r="K75" s="206">
        <v>2.61</v>
      </c>
      <c r="L75" s="206">
        <v>0.1</v>
      </c>
      <c r="M75" s="206">
        <v>0.1</v>
      </c>
      <c r="N75" s="206">
        <v>0.11</v>
      </c>
      <c r="O75" s="206">
        <v>0.12</v>
      </c>
      <c r="P75" s="206">
        <v>4.7300000000000004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1.32</v>
      </c>
      <c r="D76" s="206">
        <v>0</v>
      </c>
      <c r="E76" s="206">
        <v>0</v>
      </c>
      <c r="F76" s="206">
        <v>2.04</v>
      </c>
      <c r="G76" s="206">
        <v>0</v>
      </c>
      <c r="H76" s="206">
        <v>0</v>
      </c>
      <c r="I76" s="206">
        <v>2.84</v>
      </c>
      <c r="J76" s="206">
        <v>0</v>
      </c>
      <c r="K76" s="206">
        <v>2.61</v>
      </c>
      <c r="L76" s="206">
        <v>0.1</v>
      </c>
      <c r="M76" s="206">
        <v>0.1</v>
      </c>
      <c r="N76" s="206">
        <v>0.11</v>
      </c>
      <c r="O76" s="206">
        <v>0.12</v>
      </c>
      <c r="P76" s="206">
        <v>4.7300000000000004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1.32</v>
      </c>
      <c r="D77" s="206">
        <v>0</v>
      </c>
      <c r="E77" s="206">
        <v>0</v>
      </c>
      <c r="F77" s="206">
        <v>2.04</v>
      </c>
      <c r="G77" s="206">
        <v>0</v>
      </c>
      <c r="H77" s="206">
        <v>0</v>
      </c>
      <c r="I77" s="206">
        <v>2.84</v>
      </c>
      <c r="J77" s="206">
        <v>0</v>
      </c>
      <c r="K77" s="206">
        <v>2.61</v>
      </c>
      <c r="L77" s="206">
        <v>0.1</v>
      </c>
      <c r="M77" s="206">
        <v>0.1</v>
      </c>
      <c r="N77" s="206">
        <v>0.11</v>
      </c>
      <c r="O77" s="206">
        <v>0.12</v>
      </c>
      <c r="P77" s="206">
        <v>4.7300000000000004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2.78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1.32</v>
      </c>
      <c r="D78" s="206">
        <v>0</v>
      </c>
      <c r="E78" s="206">
        <v>0</v>
      </c>
      <c r="F78" s="206">
        <v>2.04</v>
      </c>
      <c r="G78" s="206">
        <v>0</v>
      </c>
      <c r="H78" s="206">
        <v>0</v>
      </c>
      <c r="I78" s="206">
        <v>2.84</v>
      </c>
      <c r="J78" s="206">
        <v>0</v>
      </c>
      <c r="K78" s="206">
        <v>2.61</v>
      </c>
      <c r="L78" s="206">
        <v>0.1</v>
      </c>
      <c r="M78" s="206">
        <v>0.1</v>
      </c>
      <c r="N78" s="206">
        <v>0.11</v>
      </c>
      <c r="O78" s="206">
        <v>0.12</v>
      </c>
      <c r="P78" s="206">
        <v>4.7300000000000004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2.78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1.32</v>
      </c>
      <c r="D79" s="206">
        <v>0</v>
      </c>
      <c r="E79" s="206">
        <v>0</v>
      </c>
      <c r="F79" s="206">
        <v>2.04</v>
      </c>
      <c r="G79" s="206">
        <v>0</v>
      </c>
      <c r="H79" s="206">
        <v>0</v>
      </c>
      <c r="I79" s="206">
        <v>2.84</v>
      </c>
      <c r="J79" s="206">
        <v>0</v>
      </c>
      <c r="K79" s="206">
        <v>2.61</v>
      </c>
      <c r="L79" s="206">
        <v>0.1</v>
      </c>
      <c r="M79" s="206">
        <v>0.1</v>
      </c>
      <c r="N79" s="206">
        <v>0.11</v>
      </c>
      <c r="O79" s="206">
        <v>0.12</v>
      </c>
      <c r="P79" s="206">
        <v>4.7300000000000004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1.32</v>
      </c>
      <c r="D80" s="206">
        <v>0</v>
      </c>
      <c r="E80" s="206">
        <v>0</v>
      </c>
      <c r="F80" s="206">
        <v>2.04</v>
      </c>
      <c r="G80" s="206">
        <v>0</v>
      </c>
      <c r="H80" s="206">
        <v>0</v>
      </c>
      <c r="I80" s="206">
        <v>2.84</v>
      </c>
      <c r="J80" s="206">
        <v>0</v>
      </c>
      <c r="K80" s="206">
        <v>2.61</v>
      </c>
      <c r="L80" s="206">
        <v>0.1</v>
      </c>
      <c r="M80" s="206">
        <v>0.1</v>
      </c>
      <c r="N80" s="206">
        <v>0.11</v>
      </c>
      <c r="O80" s="206">
        <v>0.12</v>
      </c>
      <c r="P80" s="206">
        <v>4.7300000000000004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1.32</v>
      </c>
      <c r="D81" s="206">
        <v>0</v>
      </c>
      <c r="E81" s="206">
        <v>0</v>
      </c>
      <c r="F81" s="206">
        <v>2.04</v>
      </c>
      <c r="G81" s="206">
        <v>0</v>
      </c>
      <c r="H81" s="206">
        <v>0</v>
      </c>
      <c r="I81" s="206">
        <v>2.84</v>
      </c>
      <c r="J81" s="206">
        <v>0</v>
      </c>
      <c r="K81" s="206">
        <v>2.61</v>
      </c>
      <c r="L81" s="206">
        <v>0.1</v>
      </c>
      <c r="M81" s="206">
        <v>0.1</v>
      </c>
      <c r="N81" s="206">
        <v>0.11</v>
      </c>
      <c r="O81" s="206">
        <v>0.12</v>
      </c>
      <c r="P81" s="206">
        <v>4.7300000000000004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1.32</v>
      </c>
      <c r="D82" s="206">
        <v>0</v>
      </c>
      <c r="E82" s="206">
        <v>0</v>
      </c>
      <c r="F82" s="206">
        <v>2.04</v>
      </c>
      <c r="G82" s="206">
        <v>0</v>
      </c>
      <c r="H82" s="206">
        <v>0</v>
      </c>
      <c r="I82" s="206">
        <v>2.84</v>
      </c>
      <c r="J82" s="206">
        <v>0</v>
      </c>
      <c r="K82" s="206">
        <v>2.61</v>
      </c>
      <c r="L82" s="206">
        <v>0.1</v>
      </c>
      <c r="M82" s="206">
        <v>0.1</v>
      </c>
      <c r="N82" s="206">
        <v>0.11</v>
      </c>
      <c r="O82" s="206">
        <v>0.12</v>
      </c>
      <c r="P82" s="206">
        <v>4.7300000000000004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1.32</v>
      </c>
      <c r="D83" s="206">
        <v>0</v>
      </c>
      <c r="E83" s="206">
        <v>0</v>
      </c>
      <c r="F83" s="206">
        <v>2.04</v>
      </c>
      <c r="G83" s="206">
        <v>0</v>
      </c>
      <c r="H83" s="206">
        <v>0</v>
      </c>
      <c r="I83" s="206">
        <v>2.86</v>
      </c>
      <c r="J83" s="206">
        <v>0</v>
      </c>
      <c r="K83" s="206">
        <v>2.61</v>
      </c>
      <c r="L83" s="206">
        <v>0.1</v>
      </c>
      <c r="M83" s="206">
        <v>0.1</v>
      </c>
      <c r="N83" s="206">
        <v>0.11</v>
      </c>
      <c r="O83" s="206">
        <v>0.12</v>
      </c>
      <c r="P83" s="206">
        <v>4.7300000000000004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1.32</v>
      </c>
      <c r="D84" s="206">
        <v>0</v>
      </c>
      <c r="E84" s="206">
        <v>0</v>
      </c>
      <c r="F84" s="206">
        <v>2.04</v>
      </c>
      <c r="G84" s="206">
        <v>0</v>
      </c>
      <c r="H84" s="206">
        <v>0</v>
      </c>
      <c r="I84" s="206">
        <v>2.86</v>
      </c>
      <c r="J84" s="206">
        <v>0</v>
      </c>
      <c r="K84" s="206">
        <v>2.61</v>
      </c>
      <c r="L84" s="206">
        <v>0.1</v>
      </c>
      <c r="M84" s="206">
        <v>0.1</v>
      </c>
      <c r="N84" s="206">
        <v>0.11</v>
      </c>
      <c r="O84" s="206">
        <v>0.12</v>
      </c>
      <c r="P84" s="206">
        <v>4.7300000000000004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1.32</v>
      </c>
      <c r="D85" s="206">
        <v>0</v>
      </c>
      <c r="E85" s="206">
        <v>0</v>
      </c>
      <c r="F85" s="206">
        <v>2.04</v>
      </c>
      <c r="G85" s="206">
        <v>0</v>
      </c>
      <c r="H85" s="206">
        <v>0</v>
      </c>
      <c r="I85" s="206">
        <v>2.86</v>
      </c>
      <c r="J85" s="206">
        <v>0</v>
      </c>
      <c r="K85" s="206">
        <v>2.61</v>
      </c>
      <c r="L85" s="206">
        <v>0.1</v>
      </c>
      <c r="M85" s="206">
        <v>0.1</v>
      </c>
      <c r="N85" s="206">
        <v>0.11</v>
      </c>
      <c r="O85" s="206">
        <v>0.12</v>
      </c>
      <c r="P85" s="206">
        <v>4.7300000000000004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1.32</v>
      </c>
      <c r="D86" s="206">
        <v>0</v>
      </c>
      <c r="E86" s="206">
        <v>0</v>
      </c>
      <c r="F86" s="206">
        <v>2.04</v>
      </c>
      <c r="G86" s="206">
        <v>0</v>
      </c>
      <c r="H86" s="206">
        <v>0</v>
      </c>
      <c r="I86" s="206">
        <v>2.86</v>
      </c>
      <c r="J86" s="206">
        <v>0</v>
      </c>
      <c r="K86" s="206">
        <v>2.61</v>
      </c>
      <c r="L86" s="206">
        <v>0.1</v>
      </c>
      <c r="M86" s="206">
        <v>0.1</v>
      </c>
      <c r="N86" s="206">
        <v>0.11</v>
      </c>
      <c r="O86" s="206">
        <v>0.12</v>
      </c>
      <c r="P86" s="206">
        <v>4.7300000000000004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1.32</v>
      </c>
      <c r="D87" s="206">
        <v>0</v>
      </c>
      <c r="E87" s="206">
        <v>0</v>
      </c>
      <c r="F87" s="206">
        <v>2.04</v>
      </c>
      <c r="G87" s="206">
        <v>0</v>
      </c>
      <c r="H87" s="206">
        <v>0</v>
      </c>
      <c r="I87" s="206">
        <v>2.86</v>
      </c>
      <c r="J87" s="206">
        <v>0</v>
      </c>
      <c r="K87" s="206">
        <v>2.61</v>
      </c>
      <c r="L87" s="206">
        <v>0.1</v>
      </c>
      <c r="M87" s="206">
        <v>0.1</v>
      </c>
      <c r="N87" s="206">
        <v>0.11</v>
      </c>
      <c r="O87" s="206">
        <v>0.12</v>
      </c>
      <c r="P87" s="206">
        <v>4.7300000000000004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1.32</v>
      </c>
      <c r="D88" s="206">
        <v>0</v>
      </c>
      <c r="E88" s="206">
        <v>0</v>
      </c>
      <c r="F88" s="206">
        <v>2.04</v>
      </c>
      <c r="G88" s="206">
        <v>0</v>
      </c>
      <c r="H88" s="206">
        <v>0</v>
      </c>
      <c r="I88" s="206">
        <v>2.86</v>
      </c>
      <c r="J88" s="206">
        <v>0</v>
      </c>
      <c r="K88" s="206">
        <v>2.61</v>
      </c>
      <c r="L88" s="206">
        <v>0.1</v>
      </c>
      <c r="M88" s="206">
        <v>0.1</v>
      </c>
      <c r="N88" s="206">
        <v>0.11</v>
      </c>
      <c r="O88" s="206">
        <v>0.12</v>
      </c>
      <c r="P88" s="206">
        <v>4.7300000000000004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1.32</v>
      </c>
      <c r="D89" s="206">
        <v>0</v>
      </c>
      <c r="E89" s="206">
        <v>0</v>
      </c>
      <c r="F89" s="206">
        <v>2.04</v>
      </c>
      <c r="G89" s="206">
        <v>0</v>
      </c>
      <c r="H89" s="206">
        <v>0</v>
      </c>
      <c r="I89" s="206">
        <v>2.86</v>
      </c>
      <c r="J89" s="206">
        <v>0</v>
      </c>
      <c r="K89" s="206">
        <v>2.61</v>
      </c>
      <c r="L89" s="206">
        <v>0.1</v>
      </c>
      <c r="M89" s="206">
        <v>0.1</v>
      </c>
      <c r="N89" s="206">
        <v>0.11</v>
      </c>
      <c r="O89" s="206">
        <v>0.12</v>
      </c>
      <c r="P89" s="206">
        <v>4.7300000000000004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1.32</v>
      </c>
      <c r="D90" s="206">
        <v>0</v>
      </c>
      <c r="E90" s="206">
        <v>0</v>
      </c>
      <c r="F90" s="206">
        <v>2.04</v>
      </c>
      <c r="G90" s="206">
        <v>0</v>
      </c>
      <c r="H90" s="206">
        <v>0</v>
      </c>
      <c r="I90" s="206">
        <v>2.86</v>
      </c>
      <c r="J90" s="206">
        <v>0</v>
      </c>
      <c r="K90" s="206">
        <v>2.61</v>
      </c>
      <c r="L90" s="206">
        <v>0.1</v>
      </c>
      <c r="M90" s="206">
        <v>0.1</v>
      </c>
      <c r="N90" s="206">
        <v>0.11</v>
      </c>
      <c r="O90" s="206">
        <v>0.12</v>
      </c>
      <c r="P90" s="206">
        <v>4.7300000000000004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1.33</v>
      </c>
      <c r="D91" s="206">
        <v>0</v>
      </c>
      <c r="E91" s="206">
        <v>0</v>
      </c>
      <c r="F91" s="206">
        <v>2.04</v>
      </c>
      <c r="G91" s="206">
        <v>0</v>
      </c>
      <c r="H91" s="206">
        <v>0</v>
      </c>
      <c r="I91" s="206">
        <v>2.89</v>
      </c>
      <c r="J91" s="206">
        <v>0</v>
      </c>
      <c r="K91" s="206">
        <v>2.61</v>
      </c>
      <c r="L91" s="206">
        <v>0.1</v>
      </c>
      <c r="M91" s="206">
        <v>0.1</v>
      </c>
      <c r="N91" s="206">
        <v>0.11</v>
      </c>
      <c r="O91" s="206">
        <v>0.12</v>
      </c>
      <c r="P91" s="206">
        <v>4.7300000000000004</v>
      </c>
      <c r="Q91" s="206">
        <v>0.38</v>
      </c>
      <c r="R91" s="206">
        <v>1.1200000000000001</v>
      </c>
      <c r="S91" s="206">
        <v>0.35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1.33</v>
      </c>
      <c r="D92" s="206">
        <v>0</v>
      </c>
      <c r="E92" s="206">
        <v>0</v>
      </c>
      <c r="F92" s="206">
        <v>2.04</v>
      </c>
      <c r="G92" s="206">
        <v>0</v>
      </c>
      <c r="H92" s="206">
        <v>0</v>
      </c>
      <c r="I92" s="206">
        <v>2.89</v>
      </c>
      <c r="J92" s="206">
        <v>0</v>
      </c>
      <c r="K92" s="206">
        <v>2.61</v>
      </c>
      <c r="L92" s="206">
        <v>0.1</v>
      </c>
      <c r="M92" s="206">
        <v>0.1</v>
      </c>
      <c r="N92" s="206">
        <v>0.11</v>
      </c>
      <c r="O92" s="206">
        <v>0.12</v>
      </c>
      <c r="P92" s="206">
        <v>4.7300000000000004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1.33</v>
      </c>
      <c r="D93" s="206">
        <v>0</v>
      </c>
      <c r="E93" s="206">
        <v>0</v>
      </c>
      <c r="F93" s="206">
        <v>2.04</v>
      </c>
      <c r="G93" s="206">
        <v>0</v>
      </c>
      <c r="H93" s="206">
        <v>0</v>
      </c>
      <c r="I93" s="206">
        <v>2.89</v>
      </c>
      <c r="J93" s="206">
        <v>0</v>
      </c>
      <c r="K93" s="206">
        <v>2.61</v>
      </c>
      <c r="L93" s="206">
        <v>0.1</v>
      </c>
      <c r="M93" s="206">
        <v>0.1</v>
      </c>
      <c r="N93" s="206">
        <v>0.11</v>
      </c>
      <c r="O93" s="206">
        <v>0.12</v>
      </c>
      <c r="P93" s="206">
        <v>4.7300000000000004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1.33</v>
      </c>
      <c r="D94" s="206">
        <v>0</v>
      </c>
      <c r="E94" s="206">
        <v>0</v>
      </c>
      <c r="F94" s="206">
        <v>2.04</v>
      </c>
      <c r="G94" s="206">
        <v>0</v>
      </c>
      <c r="H94" s="206">
        <v>0</v>
      </c>
      <c r="I94" s="206">
        <v>2.89</v>
      </c>
      <c r="J94" s="206">
        <v>0</v>
      </c>
      <c r="K94" s="206">
        <v>2.61</v>
      </c>
      <c r="L94" s="206">
        <v>0.1</v>
      </c>
      <c r="M94" s="206">
        <v>0.1</v>
      </c>
      <c r="N94" s="206">
        <v>0.11</v>
      </c>
      <c r="O94" s="206">
        <v>0.12</v>
      </c>
      <c r="P94" s="206">
        <v>4.7300000000000004</v>
      </c>
      <c r="Q94" s="206">
        <v>0.19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1.33</v>
      </c>
      <c r="D95" s="206">
        <v>0</v>
      </c>
      <c r="E95" s="206">
        <v>0</v>
      </c>
      <c r="F95" s="206">
        <v>2.04</v>
      </c>
      <c r="G95" s="206">
        <v>0</v>
      </c>
      <c r="H95" s="206">
        <v>0</v>
      </c>
      <c r="I95" s="206">
        <v>2.89</v>
      </c>
      <c r="J95" s="206">
        <v>0</v>
      </c>
      <c r="K95" s="206">
        <v>2.61</v>
      </c>
      <c r="L95" s="206">
        <v>0.1</v>
      </c>
      <c r="M95" s="206">
        <v>0.1</v>
      </c>
      <c r="N95" s="206">
        <v>0.11</v>
      </c>
      <c r="O95" s="206">
        <v>0.12</v>
      </c>
      <c r="P95" s="206">
        <v>4.7300000000000004</v>
      </c>
      <c r="Q95" s="206">
        <v>0.19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1.33</v>
      </c>
      <c r="D96" s="206">
        <v>0</v>
      </c>
      <c r="E96" s="206">
        <v>0</v>
      </c>
      <c r="F96" s="206">
        <v>2.04</v>
      </c>
      <c r="G96" s="206">
        <v>0</v>
      </c>
      <c r="H96" s="206">
        <v>0</v>
      </c>
      <c r="I96" s="206">
        <v>2.89</v>
      </c>
      <c r="J96" s="206">
        <v>0</v>
      </c>
      <c r="K96" s="206">
        <v>2.61</v>
      </c>
      <c r="L96" s="206">
        <v>0.1</v>
      </c>
      <c r="M96" s="206">
        <v>0.1</v>
      </c>
      <c r="N96" s="206">
        <v>0.11</v>
      </c>
      <c r="O96" s="206">
        <v>0.12</v>
      </c>
      <c r="P96" s="206">
        <v>4.7300000000000004</v>
      </c>
      <c r="Q96" s="206">
        <v>0.19</v>
      </c>
      <c r="R96" s="206">
        <v>1.1200000000000001</v>
      </c>
      <c r="S96" s="206">
        <v>0.4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1.33</v>
      </c>
      <c r="D97" s="206">
        <v>0</v>
      </c>
      <c r="E97" s="206">
        <v>0</v>
      </c>
      <c r="F97" s="206">
        <v>2.04</v>
      </c>
      <c r="G97" s="206">
        <v>0</v>
      </c>
      <c r="H97" s="206">
        <v>0</v>
      </c>
      <c r="I97" s="206">
        <v>2.89</v>
      </c>
      <c r="J97" s="206">
        <v>0</v>
      </c>
      <c r="K97" s="206">
        <v>2.61</v>
      </c>
      <c r="L97" s="206">
        <v>0.09</v>
      </c>
      <c r="M97" s="206">
        <v>0.1</v>
      </c>
      <c r="N97" s="206">
        <v>0.11</v>
      </c>
      <c r="O97" s="206">
        <v>0.12</v>
      </c>
      <c r="P97" s="206">
        <v>4.7300000000000004</v>
      </c>
      <c r="Q97" s="206">
        <v>0.19</v>
      </c>
      <c r="R97" s="206">
        <v>1.1200000000000001</v>
      </c>
      <c r="S97" s="206">
        <v>0.4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1.33</v>
      </c>
      <c r="D98" s="206">
        <v>0</v>
      </c>
      <c r="E98" s="206">
        <v>0</v>
      </c>
      <c r="F98" s="206">
        <v>2.04</v>
      </c>
      <c r="G98" s="206">
        <v>0</v>
      </c>
      <c r="H98" s="206">
        <v>0</v>
      </c>
      <c r="I98" s="206">
        <v>2.89</v>
      </c>
      <c r="J98" s="206">
        <v>0</v>
      </c>
      <c r="K98" s="206">
        <v>2.61</v>
      </c>
      <c r="L98" s="206">
        <v>0.09</v>
      </c>
      <c r="M98" s="206">
        <v>0.1</v>
      </c>
      <c r="N98" s="206">
        <v>0.11</v>
      </c>
      <c r="O98" s="206">
        <v>0.12</v>
      </c>
      <c r="P98" s="206">
        <v>4.7300000000000004</v>
      </c>
      <c r="Q98" s="206">
        <v>0.19</v>
      </c>
      <c r="R98" s="206">
        <v>1.1200000000000001</v>
      </c>
      <c r="S98" s="206">
        <v>0.4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3.0489999999999923E-2</v>
      </c>
      <c r="D99">
        <f t="shared" si="0"/>
        <v>1.3400000000000007E-3</v>
      </c>
      <c r="E99">
        <f t="shared" si="0"/>
        <v>0</v>
      </c>
      <c r="F99">
        <f t="shared" si="0"/>
        <v>4.6319999999999986E-2</v>
      </c>
      <c r="G99">
        <f t="shared" si="0"/>
        <v>2.6800000000000001E-3</v>
      </c>
      <c r="H99">
        <f t="shared" si="0"/>
        <v>0</v>
      </c>
      <c r="I99">
        <f t="shared" si="0"/>
        <v>6.8340000000000026E-2</v>
      </c>
      <c r="J99">
        <f t="shared" si="0"/>
        <v>4.2000000000000034E-4</v>
      </c>
      <c r="K99">
        <f t="shared" si="0"/>
        <v>5.6090000000000126E-2</v>
      </c>
      <c r="L99">
        <f t="shared" si="0"/>
        <v>2.3974999999999956E-3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0.11352000000000013</v>
      </c>
      <c r="Q99">
        <f t="shared" si="0"/>
        <v>7.9624999999999956E-3</v>
      </c>
      <c r="R99">
        <f t="shared" si="0"/>
        <v>2.4345000000000019E-2</v>
      </c>
      <c r="S99">
        <f t="shared" si="0"/>
        <v>1.2279999999999977E-2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5.1430000000000094E-2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0.11466749999999991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12.8</v>
      </c>
      <c r="D3" s="206">
        <v>0.98</v>
      </c>
      <c r="E3" s="206">
        <v>0</v>
      </c>
      <c r="F3" s="206">
        <v>22.69</v>
      </c>
      <c r="G3" s="206">
        <v>0</v>
      </c>
      <c r="H3" s="206">
        <v>0</v>
      </c>
      <c r="I3" s="206">
        <v>29.99</v>
      </c>
      <c r="J3" s="206">
        <v>0.34</v>
      </c>
      <c r="K3" s="206">
        <v>4.6500000000000004</v>
      </c>
      <c r="L3" s="206">
        <v>274.25</v>
      </c>
      <c r="M3" s="206">
        <v>1.17</v>
      </c>
      <c r="N3" s="206">
        <v>1.51</v>
      </c>
      <c r="O3" s="206">
        <v>0</v>
      </c>
      <c r="P3" s="206">
        <v>1.76</v>
      </c>
      <c r="Q3" s="206">
        <v>3.43</v>
      </c>
      <c r="R3" s="206">
        <v>9.76</v>
      </c>
      <c r="S3" s="206">
        <v>3.99</v>
      </c>
      <c r="T3" s="206">
        <v>0.56000000000000005</v>
      </c>
      <c r="U3" s="206">
        <v>0.9</v>
      </c>
      <c r="V3" s="206">
        <v>2.37</v>
      </c>
      <c r="W3" s="206">
        <v>10.130000000000001</v>
      </c>
      <c r="X3" s="206">
        <v>15.2</v>
      </c>
      <c r="Y3" s="206">
        <v>0</v>
      </c>
      <c r="Z3" s="206">
        <v>44.47</v>
      </c>
      <c r="AA3" s="206">
        <v>20.010000000000002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12.8</v>
      </c>
      <c r="D4" s="206">
        <v>0.98</v>
      </c>
      <c r="E4" s="206">
        <v>0</v>
      </c>
      <c r="F4" s="206">
        <v>22.69</v>
      </c>
      <c r="G4" s="206">
        <v>0</v>
      </c>
      <c r="H4" s="206">
        <v>0</v>
      </c>
      <c r="I4" s="206">
        <v>29.99</v>
      </c>
      <c r="J4" s="206">
        <v>0.34</v>
      </c>
      <c r="K4" s="206">
        <v>4.6500000000000004</v>
      </c>
      <c r="L4" s="206">
        <v>274.25</v>
      </c>
      <c r="M4" s="206">
        <v>1.17</v>
      </c>
      <c r="N4" s="206">
        <v>1.51</v>
      </c>
      <c r="O4" s="206">
        <v>0</v>
      </c>
      <c r="P4" s="206">
        <v>1.76</v>
      </c>
      <c r="Q4" s="206">
        <v>3.43</v>
      </c>
      <c r="R4" s="206">
        <v>6.99</v>
      </c>
      <c r="S4" s="206">
        <v>3.99</v>
      </c>
      <c r="T4" s="206">
        <v>0.56000000000000005</v>
      </c>
      <c r="U4" s="206">
        <v>0.9</v>
      </c>
      <c r="V4" s="206">
        <v>2.4500000000000002</v>
      </c>
      <c r="W4" s="206">
        <v>10.14</v>
      </c>
      <c r="X4" s="206">
        <v>20.59</v>
      </c>
      <c r="Y4" s="206">
        <v>0</v>
      </c>
      <c r="Z4" s="206">
        <v>44.47</v>
      </c>
      <c r="AA4" s="206">
        <v>20.010000000000002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12.8</v>
      </c>
      <c r="D5" s="206">
        <v>0.98</v>
      </c>
      <c r="E5" s="206">
        <v>0</v>
      </c>
      <c r="F5" s="206">
        <v>22.69</v>
      </c>
      <c r="G5" s="206">
        <v>0</v>
      </c>
      <c r="H5" s="206">
        <v>0</v>
      </c>
      <c r="I5" s="206">
        <v>29.99</v>
      </c>
      <c r="J5" s="206">
        <v>0.34</v>
      </c>
      <c r="K5" s="206">
        <v>4.6500000000000004</v>
      </c>
      <c r="L5" s="206">
        <v>274.25</v>
      </c>
      <c r="M5" s="206">
        <v>1.17</v>
      </c>
      <c r="N5" s="206">
        <v>1.51</v>
      </c>
      <c r="O5" s="206">
        <v>0</v>
      </c>
      <c r="P5" s="206">
        <v>1.76</v>
      </c>
      <c r="Q5" s="206">
        <v>3.43</v>
      </c>
      <c r="R5" s="206">
        <v>6.99</v>
      </c>
      <c r="S5" s="206">
        <v>3.99</v>
      </c>
      <c r="T5" s="206">
        <v>0.56000000000000005</v>
      </c>
      <c r="U5" s="206">
        <v>0.9</v>
      </c>
      <c r="V5" s="206">
        <v>2.4500000000000002</v>
      </c>
      <c r="W5" s="206">
        <v>10.14</v>
      </c>
      <c r="X5" s="206">
        <v>20.59</v>
      </c>
      <c r="Y5" s="206">
        <v>0</v>
      </c>
      <c r="Z5" s="206">
        <v>43.73</v>
      </c>
      <c r="AA5" s="206">
        <v>20.010000000000002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12.8</v>
      </c>
      <c r="D6" s="206">
        <v>0.98</v>
      </c>
      <c r="E6" s="206">
        <v>0</v>
      </c>
      <c r="F6" s="206">
        <v>22.69</v>
      </c>
      <c r="G6" s="206">
        <v>0</v>
      </c>
      <c r="H6" s="206">
        <v>0</v>
      </c>
      <c r="I6" s="206">
        <v>29.99</v>
      </c>
      <c r="J6" s="206">
        <v>0.34</v>
      </c>
      <c r="K6" s="206">
        <v>4.6500000000000004</v>
      </c>
      <c r="L6" s="206">
        <v>274.25</v>
      </c>
      <c r="M6" s="206">
        <v>1.17</v>
      </c>
      <c r="N6" s="206">
        <v>1.51</v>
      </c>
      <c r="O6" s="206">
        <v>0</v>
      </c>
      <c r="P6" s="206">
        <v>1.76</v>
      </c>
      <c r="Q6" s="206">
        <v>3.43</v>
      </c>
      <c r="R6" s="206">
        <v>6.99</v>
      </c>
      <c r="S6" s="206">
        <v>3.99</v>
      </c>
      <c r="T6" s="206">
        <v>0.56000000000000005</v>
      </c>
      <c r="U6" s="206">
        <v>0.9</v>
      </c>
      <c r="V6" s="206">
        <v>2.4500000000000002</v>
      </c>
      <c r="W6" s="206">
        <v>10.14</v>
      </c>
      <c r="X6" s="206">
        <v>20.59</v>
      </c>
      <c r="Y6" s="206">
        <v>0</v>
      </c>
      <c r="Z6" s="206">
        <v>43.74</v>
      </c>
      <c r="AA6" s="206">
        <v>20.010000000000002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12.8</v>
      </c>
      <c r="D7" s="206">
        <v>0.98</v>
      </c>
      <c r="E7" s="206">
        <v>0</v>
      </c>
      <c r="F7" s="206">
        <v>22.69</v>
      </c>
      <c r="G7" s="206">
        <v>0</v>
      </c>
      <c r="H7" s="206">
        <v>0</v>
      </c>
      <c r="I7" s="206">
        <v>29.99</v>
      </c>
      <c r="J7" s="206">
        <v>0.34</v>
      </c>
      <c r="K7" s="206">
        <v>4.6500000000000004</v>
      </c>
      <c r="L7" s="206">
        <v>274.25</v>
      </c>
      <c r="M7" s="206">
        <v>1.17</v>
      </c>
      <c r="N7" s="206">
        <v>1.51</v>
      </c>
      <c r="O7" s="206">
        <v>0</v>
      </c>
      <c r="P7" s="206">
        <v>1.76</v>
      </c>
      <c r="Q7" s="206">
        <v>3.48</v>
      </c>
      <c r="R7" s="206">
        <v>6.99</v>
      </c>
      <c r="S7" s="206">
        <v>3.93</v>
      </c>
      <c r="T7" s="206">
        <v>0.56000000000000005</v>
      </c>
      <c r="U7" s="206">
        <v>0.9</v>
      </c>
      <c r="V7" s="206">
        <v>2.4500000000000002</v>
      </c>
      <c r="W7" s="206">
        <v>10.14</v>
      </c>
      <c r="X7" s="206">
        <v>20.59</v>
      </c>
      <c r="Y7" s="206">
        <v>0</v>
      </c>
      <c r="Z7" s="206">
        <v>43.75</v>
      </c>
      <c r="AA7" s="206">
        <v>20.010000000000002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12.8</v>
      </c>
      <c r="D8" s="206">
        <v>0.98</v>
      </c>
      <c r="E8" s="206">
        <v>0</v>
      </c>
      <c r="F8" s="206">
        <v>22.69</v>
      </c>
      <c r="G8" s="206">
        <v>0</v>
      </c>
      <c r="H8" s="206">
        <v>0</v>
      </c>
      <c r="I8" s="206">
        <v>29.99</v>
      </c>
      <c r="J8" s="206">
        <v>0.34</v>
      </c>
      <c r="K8" s="206">
        <v>4.6500000000000004</v>
      </c>
      <c r="L8" s="206">
        <v>274.25</v>
      </c>
      <c r="M8" s="206">
        <v>1.17</v>
      </c>
      <c r="N8" s="206">
        <v>1.51</v>
      </c>
      <c r="O8" s="206">
        <v>0</v>
      </c>
      <c r="P8" s="206">
        <v>1.76</v>
      </c>
      <c r="Q8" s="206">
        <v>3.48</v>
      </c>
      <c r="R8" s="206">
        <v>6.99</v>
      </c>
      <c r="S8" s="206">
        <v>3.93</v>
      </c>
      <c r="T8" s="206">
        <v>0.56000000000000005</v>
      </c>
      <c r="U8" s="206">
        <v>0.9</v>
      </c>
      <c r="V8" s="206">
        <v>2.4500000000000002</v>
      </c>
      <c r="W8" s="206">
        <v>10.14</v>
      </c>
      <c r="X8" s="206">
        <v>20.59</v>
      </c>
      <c r="Y8" s="206">
        <v>0</v>
      </c>
      <c r="Z8" s="206">
        <v>43.77</v>
      </c>
      <c r="AA8" s="206">
        <v>20.010000000000002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12.8</v>
      </c>
      <c r="D9" s="206">
        <v>0.98</v>
      </c>
      <c r="E9" s="206">
        <v>0</v>
      </c>
      <c r="F9" s="206">
        <v>22.69</v>
      </c>
      <c r="G9" s="206">
        <v>0</v>
      </c>
      <c r="H9" s="206">
        <v>0</v>
      </c>
      <c r="I9" s="206">
        <v>29.99</v>
      </c>
      <c r="J9" s="206">
        <v>0.34</v>
      </c>
      <c r="K9" s="206">
        <v>4.6500000000000004</v>
      </c>
      <c r="L9" s="206">
        <v>274.25</v>
      </c>
      <c r="M9" s="206">
        <v>1.17</v>
      </c>
      <c r="N9" s="206">
        <v>1.51</v>
      </c>
      <c r="O9" s="206">
        <v>0</v>
      </c>
      <c r="P9" s="206">
        <v>1.76</v>
      </c>
      <c r="Q9" s="206">
        <v>3.48</v>
      </c>
      <c r="R9" s="206">
        <v>6.99</v>
      </c>
      <c r="S9" s="206">
        <v>3.93</v>
      </c>
      <c r="T9" s="206">
        <v>0.56000000000000005</v>
      </c>
      <c r="U9" s="206">
        <v>0.9</v>
      </c>
      <c r="V9" s="206">
        <v>2.4500000000000002</v>
      </c>
      <c r="W9" s="206">
        <v>10.41</v>
      </c>
      <c r="X9" s="206">
        <v>20.59</v>
      </c>
      <c r="Y9" s="206">
        <v>0</v>
      </c>
      <c r="Z9" s="206">
        <v>44.47</v>
      </c>
      <c r="AA9" s="206">
        <v>20.010000000000002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12.8</v>
      </c>
      <c r="D10" s="206">
        <v>0.98</v>
      </c>
      <c r="E10" s="206">
        <v>0</v>
      </c>
      <c r="F10" s="206">
        <v>22.69</v>
      </c>
      <c r="G10" s="206">
        <v>0</v>
      </c>
      <c r="H10" s="206">
        <v>0</v>
      </c>
      <c r="I10" s="206">
        <v>29.99</v>
      </c>
      <c r="J10" s="206">
        <v>0.34</v>
      </c>
      <c r="K10" s="206">
        <v>4.6500000000000004</v>
      </c>
      <c r="L10" s="206">
        <v>274.25</v>
      </c>
      <c r="M10" s="206">
        <v>1.17</v>
      </c>
      <c r="N10" s="206">
        <v>1.51</v>
      </c>
      <c r="O10" s="206">
        <v>0</v>
      </c>
      <c r="P10" s="206">
        <v>1.76</v>
      </c>
      <c r="Q10" s="206">
        <v>3.48</v>
      </c>
      <c r="R10" s="206">
        <v>6.99</v>
      </c>
      <c r="S10" s="206">
        <v>3.93</v>
      </c>
      <c r="T10" s="206">
        <v>0.56000000000000005</v>
      </c>
      <c r="U10" s="206">
        <v>0.9</v>
      </c>
      <c r="V10" s="206">
        <v>2.4500000000000002</v>
      </c>
      <c r="W10" s="206">
        <v>10.41</v>
      </c>
      <c r="X10" s="206">
        <v>20.59</v>
      </c>
      <c r="Y10" s="206">
        <v>0</v>
      </c>
      <c r="Z10" s="206">
        <v>44.47</v>
      </c>
      <c r="AA10" s="206">
        <v>20.010000000000002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12.87</v>
      </c>
      <c r="D11" s="206">
        <v>0.98</v>
      </c>
      <c r="E11" s="206">
        <v>0</v>
      </c>
      <c r="F11" s="206">
        <v>22.69</v>
      </c>
      <c r="G11" s="206">
        <v>0</v>
      </c>
      <c r="H11" s="206">
        <v>0</v>
      </c>
      <c r="I11" s="206">
        <v>29.99</v>
      </c>
      <c r="J11" s="206">
        <v>0.34</v>
      </c>
      <c r="K11" s="206">
        <v>4.6500000000000004</v>
      </c>
      <c r="L11" s="206">
        <v>274.25</v>
      </c>
      <c r="M11" s="206">
        <v>1.17</v>
      </c>
      <c r="N11" s="206">
        <v>1.51</v>
      </c>
      <c r="O11" s="206">
        <v>0</v>
      </c>
      <c r="P11" s="206">
        <v>1.76</v>
      </c>
      <c r="Q11" s="206">
        <v>3.48</v>
      </c>
      <c r="R11" s="206">
        <v>6.99</v>
      </c>
      <c r="S11" s="206">
        <v>3.93</v>
      </c>
      <c r="T11" s="206">
        <v>0.56000000000000005</v>
      </c>
      <c r="U11" s="206">
        <v>0.9</v>
      </c>
      <c r="V11" s="206">
        <v>2.4500000000000002</v>
      </c>
      <c r="W11" s="206">
        <v>10.41</v>
      </c>
      <c r="X11" s="206">
        <v>20.59</v>
      </c>
      <c r="Y11" s="206">
        <v>0</v>
      </c>
      <c r="Z11" s="206">
        <v>44.47</v>
      </c>
      <c r="AA11" s="206">
        <v>20.010000000000002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12.87</v>
      </c>
      <c r="D12" s="206">
        <v>0.98</v>
      </c>
      <c r="E12" s="206">
        <v>0</v>
      </c>
      <c r="F12" s="206">
        <v>22.69</v>
      </c>
      <c r="G12" s="206">
        <v>0</v>
      </c>
      <c r="H12" s="206">
        <v>0</v>
      </c>
      <c r="I12" s="206">
        <v>29.99</v>
      </c>
      <c r="J12" s="206">
        <v>0.34</v>
      </c>
      <c r="K12" s="206">
        <v>4.6500000000000004</v>
      </c>
      <c r="L12" s="206">
        <v>274.25</v>
      </c>
      <c r="M12" s="206">
        <v>1.17</v>
      </c>
      <c r="N12" s="206">
        <v>1.51</v>
      </c>
      <c r="O12" s="206">
        <v>0</v>
      </c>
      <c r="P12" s="206">
        <v>1.76</v>
      </c>
      <c r="Q12" s="206">
        <v>3.48</v>
      </c>
      <c r="R12" s="206">
        <v>6.31</v>
      </c>
      <c r="S12" s="206">
        <v>3.93</v>
      </c>
      <c r="T12" s="206">
        <v>0.56000000000000005</v>
      </c>
      <c r="U12" s="206">
        <v>0.9</v>
      </c>
      <c r="V12" s="206">
        <v>2.4500000000000002</v>
      </c>
      <c r="W12" s="206">
        <v>10.41</v>
      </c>
      <c r="X12" s="206">
        <v>20.59</v>
      </c>
      <c r="Y12" s="206">
        <v>0</v>
      </c>
      <c r="Z12" s="206">
        <v>44.47</v>
      </c>
      <c r="AA12" s="206">
        <v>20.010000000000002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12.87</v>
      </c>
      <c r="D13" s="206">
        <v>0.98</v>
      </c>
      <c r="E13" s="206">
        <v>0</v>
      </c>
      <c r="F13" s="206">
        <v>22.69</v>
      </c>
      <c r="G13" s="206">
        <v>0</v>
      </c>
      <c r="H13" s="206">
        <v>0</v>
      </c>
      <c r="I13" s="206">
        <v>29.99</v>
      </c>
      <c r="J13" s="206">
        <v>0.34</v>
      </c>
      <c r="K13" s="206">
        <v>4.6500000000000004</v>
      </c>
      <c r="L13" s="206">
        <v>274.25</v>
      </c>
      <c r="M13" s="206">
        <v>1.17</v>
      </c>
      <c r="N13" s="206">
        <v>1.51</v>
      </c>
      <c r="O13" s="206">
        <v>0</v>
      </c>
      <c r="P13" s="206">
        <v>1.76</v>
      </c>
      <c r="Q13" s="206">
        <v>3.21</v>
      </c>
      <c r="R13" s="206">
        <v>6.31</v>
      </c>
      <c r="S13" s="206">
        <v>3.93</v>
      </c>
      <c r="T13" s="206">
        <v>0.56000000000000005</v>
      </c>
      <c r="U13" s="206">
        <v>0.9</v>
      </c>
      <c r="V13" s="206">
        <v>2.4500000000000002</v>
      </c>
      <c r="W13" s="206">
        <v>10.41</v>
      </c>
      <c r="X13" s="206">
        <v>20.59</v>
      </c>
      <c r="Y13" s="206">
        <v>0</v>
      </c>
      <c r="Z13" s="206">
        <v>44.47</v>
      </c>
      <c r="AA13" s="206">
        <v>20.010000000000002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12.87</v>
      </c>
      <c r="D14" s="206">
        <v>0.98</v>
      </c>
      <c r="E14" s="206">
        <v>0</v>
      </c>
      <c r="F14" s="206">
        <v>22.69</v>
      </c>
      <c r="G14" s="206">
        <v>0</v>
      </c>
      <c r="H14" s="206">
        <v>0</v>
      </c>
      <c r="I14" s="206">
        <v>29.99</v>
      </c>
      <c r="J14" s="206">
        <v>0.34</v>
      </c>
      <c r="K14" s="206">
        <v>4.6500000000000004</v>
      </c>
      <c r="L14" s="206">
        <v>274.25</v>
      </c>
      <c r="M14" s="206">
        <v>1.17</v>
      </c>
      <c r="N14" s="206">
        <v>1.51</v>
      </c>
      <c r="O14" s="206">
        <v>0</v>
      </c>
      <c r="P14" s="206">
        <v>1.76</v>
      </c>
      <c r="Q14" s="206">
        <v>3.21</v>
      </c>
      <c r="R14" s="206">
        <v>6.31</v>
      </c>
      <c r="S14" s="206">
        <v>3.93</v>
      </c>
      <c r="T14" s="206">
        <v>0.56000000000000005</v>
      </c>
      <c r="U14" s="206">
        <v>0.9</v>
      </c>
      <c r="V14" s="206">
        <v>2.4500000000000002</v>
      </c>
      <c r="W14" s="206">
        <v>10.41</v>
      </c>
      <c r="X14" s="206">
        <v>20.59</v>
      </c>
      <c r="Y14" s="206">
        <v>0</v>
      </c>
      <c r="Z14" s="206">
        <v>44.47</v>
      </c>
      <c r="AA14" s="206">
        <v>20.010000000000002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</v>
      </c>
      <c r="D15" s="206">
        <v>0.98</v>
      </c>
      <c r="E15" s="206">
        <v>0</v>
      </c>
      <c r="F15" s="206">
        <v>22.69</v>
      </c>
      <c r="G15" s="206">
        <v>0</v>
      </c>
      <c r="H15" s="206">
        <v>0</v>
      </c>
      <c r="I15" s="206">
        <v>29.99</v>
      </c>
      <c r="J15" s="206">
        <v>0.34</v>
      </c>
      <c r="K15" s="206">
        <v>4.6500000000000004</v>
      </c>
      <c r="L15" s="206">
        <v>274.25</v>
      </c>
      <c r="M15" s="206">
        <v>1.17</v>
      </c>
      <c r="N15" s="206">
        <v>1.51</v>
      </c>
      <c r="O15" s="206">
        <v>0</v>
      </c>
      <c r="P15" s="206">
        <v>1.76</v>
      </c>
      <c r="Q15" s="206">
        <v>3.21</v>
      </c>
      <c r="R15" s="206">
        <v>6.31</v>
      </c>
      <c r="S15" s="206">
        <v>3.93</v>
      </c>
      <c r="T15" s="206">
        <v>0.56000000000000005</v>
      </c>
      <c r="U15" s="206">
        <v>0.87</v>
      </c>
      <c r="V15" s="206">
        <v>2.4500000000000002</v>
      </c>
      <c r="W15" s="206">
        <v>10.41</v>
      </c>
      <c r="X15" s="206">
        <v>20.59</v>
      </c>
      <c r="Y15" s="206">
        <v>0</v>
      </c>
      <c r="Z15" s="206">
        <v>44.47</v>
      </c>
      <c r="AA15" s="206">
        <v>20.010000000000002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</v>
      </c>
      <c r="D16" s="206">
        <v>0.98</v>
      </c>
      <c r="E16" s="206">
        <v>0</v>
      </c>
      <c r="F16" s="206">
        <v>22.69</v>
      </c>
      <c r="G16" s="206">
        <v>0</v>
      </c>
      <c r="H16" s="206">
        <v>0</v>
      </c>
      <c r="I16" s="206">
        <v>29.99</v>
      </c>
      <c r="J16" s="206">
        <v>0.34</v>
      </c>
      <c r="K16" s="206">
        <v>4.6500000000000004</v>
      </c>
      <c r="L16" s="206">
        <v>274.25</v>
      </c>
      <c r="M16" s="206">
        <v>1.17</v>
      </c>
      <c r="N16" s="206">
        <v>1.51</v>
      </c>
      <c r="O16" s="206">
        <v>0</v>
      </c>
      <c r="P16" s="206">
        <v>1.76</v>
      </c>
      <c r="Q16" s="206">
        <v>3.21</v>
      </c>
      <c r="R16" s="206">
        <v>6.31</v>
      </c>
      <c r="S16" s="206">
        <v>3.93</v>
      </c>
      <c r="T16" s="206">
        <v>0.56000000000000005</v>
      </c>
      <c r="U16" s="206">
        <v>0.84</v>
      </c>
      <c r="V16" s="206">
        <v>2.4500000000000002</v>
      </c>
      <c r="W16" s="206">
        <v>10.41</v>
      </c>
      <c r="X16" s="206">
        <v>20.59</v>
      </c>
      <c r="Y16" s="206">
        <v>0</v>
      </c>
      <c r="Z16" s="206">
        <v>44.47</v>
      </c>
      <c r="AA16" s="206">
        <v>20.010000000000002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</v>
      </c>
      <c r="D17" s="206">
        <v>0.98</v>
      </c>
      <c r="E17" s="206">
        <v>0</v>
      </c>
      <c r="F17" s="206">
        <v>22.69</v>
      </c>
      <c r="G17" s="206">
        <v>0</v>
      </c>
      <c r="H17" s="206">
        <v>0</v>
      </c>
      <c r="I17" s="206">
        <v>29.99</v>
      </c>
      <c r="J17" s="206">
        <v>0.34</v>
      </c>
      <c r="K17" s="206">
        <v>4.6500000000000004</v>
      </c>
      <c r="L17" s="206">
        <v>274.25</v>
      </c>
      <c r="M17" s="206">
        <v>1.17</v>
      </c>
      <c r="N17" s="206">
        <v>1.51</v>
      </c>
      <c r="O17" s="206">
        <v>0</v>
      </c>
      <c r="P17" s="206">
        <v>1.76</v>
      </c>
      <c r="Q17" s="206">
        <v>3.21</v>
      </c>
      <c r="R17" s="206">
        <v>6.31</v>
      </c>
      <c r="S17" s="206">
        <v>3.93</v>
      </c>
      <c r="T17" s="206">
        <v>0.56000000000000005</v>
      </c>
      <c r="U17" s="206">
        <v>0.81</v>
      </c>
      <c r="V17" s="206">
        <v>2.4500000000000002</v>
      </c>
      <c r="W17" s="206">
        <v>10.41</v>
      </c>
      <c r="X17" s="206">
        <v>20.59</v>
      </c>
      <c r="Y17" s="206">
        <v>0</v>
      </c>
      <c r="Z17" s="206">
        <v>44.47</v>
      </c>
      <c r="AA17" s="206">
        <v>20.010000000000002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</v>
      </c>
      <c r="D18" s="206">
        <v>0.98</v>
      </c>
      <c r="E18" s="206">
        <v>0</v>
      </c>
      <c r="F18" s="206">
        <v>22.69</v>
      </c>
      <c r="G18" s="206">
        <v>0</v>
      </c>
      <c r="H18" s="206">
        <v>0</v>
      </c>
      <c r="I18" s="206">
        <v>29.99</v>
      </c>
      <c r="J18" s="206">
        <v>0.34</v>
      </c>
      <c r="K18" s="206">
        <v>4.6500000000000004</v>
      </c>
      <c r="L18" s="206">
        <v>274.25</v>
      </c>
      <c r="M18" s="206">
        <v>1.17</v>
      </c>
      <c r="N18" s="206">
        <v>1.51</v>
      </c>
      <c r="O18" s="206">
        <v>0</v>
      </c>
      <c r="P18" s="206">
        <v>1.76</v>
      </c>
      <c r="Q18" s="206">
        <v>3.21</v>
      </c>
      <c r="R18" s="206">
        <v>6.31</v>
      </c>
      <c r="S18" s="206">
        <v>3.93</v>
      </c>
      <c r="T18" s="206">
        <v>0.56000000000000005</v>
      </c>
      <c r="U18" s="206">
        <v>0.79</v>
      </c>
      <c r="V18" s="206">
        <v>2.4500000000000002</v>
      </c>
      <c r="W18" s="206">
        <v>10.41</v>
      </c>
      <c r="X18" s="206">
        <v>20.59</v>
      </c>
      <c r="Y18" s="206">
        <v>0</v>
      </c>
      <c r="Z18" s="206">
        <v>44.47</v>
      </c>
      <c r="AA18" s="206">
        <v>20.010000000000002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</v>
      </c>
      <c r="D19" s="206">
        <v>0.98</v>
      </c>
      <c r="E19" s="206">
        <v>0</v>
      </c>
      <c r="F19" s="206">
        <v>22.69</v>
      </c>
      <c r="G19" s="206">
        <v>0</v>
      </c>
      <c r="H19" s="206">
        <v>0</v>
      </c>
      <c r="I19" s="206">
        <v>29.99</v>
      </c>
      <c r="J19" s="206">
        <v>0.34</v>
      </c>
      <c r="K19" s="206">
        <v>4.6500000000000004</v>
      </c>
      <c r="L19" s="206">
        <v>274.25</v>
      </c>
      <c r="M19" s="206">
        <v>1.17</v>
      </c>
      <c r="N19" s="206">
        <v>1.51</v>
      </c>
      <c r="O19" s="206">
        <v>0</v>
      </c>
      <c r="P19" s="206">
        <v>1.76</v>
      </c>
      <c r="Q19" s="206">
        <v>3.48</v>
      </c>
      <c r="R19" s="206">
        <v>6.58</v>
      </c>
      <c r="S19" s="206">
        <v>4.01</v>
      </c>
      <c r="T19" s="206">
        <v>0.56000000000000005</v>
      </c>
      <c r="U19" s="206">
        <v>0.72</v>
      </c>
      <c r="V19" s="206">
        <v>2.4500000000000002</v>
      </c>
      <c r="W19" s="206">
        <v>10.41</v>
      </c>
      <c r="X19" s="206">
        <v>20.59</v>
      </c>
      <c r="Y19" s="206">
        <v>0</v>
      </c>
      <c r="Z19" s="206">
        <v>44.47</v>
      </c>
      <c r="AA19" s="206">
        <v>20.010000000000002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</v>
      </c>
      <c r="D20" s="206">
        <v>0.98</v>
      </c>
      <c r="E20" s="206">
        <v>0</v>
      </c>
      <c r="F20" s="206">
        <v>22.69</v>
      </c>
      <c r="G20" s="206">
        <v>0</v>
      </c>
      <c r="H20" s="206">
        <v>0</v>
      </c>
      <c r="I20" s="206">
        <v>29.99</v>
      </c>
      <c r="J20" s="206">
        <v>0.34</v>
      </c>
      <c r="K20" s="206">
        <v>4.6500000000000004</v>
      </c>
      <c r="L20" s="206">
        <v>274.25</v>
      </c>
      <c r="M20" s="206">
        <v>1.17</v>
      </c>
      <c r="N20" s="206">
        <v>1.51</v>
      </c>
      <c r="O20" s="206">
        <v>0</v>
      </c>
      <c r="P20" s="206">
        <v>1.76</v>
      </c>
      <c r="Q20" s="206">
        <v>3.48</v>
      </c>
      <c r="R20" s="206">
        <v>8.0399999999999991</v>
      </c>
      <c r="S20" s="206">
        <v>4.01</v>
      </c>
      <c r="T20" s="206">
        <v>0.56000000000000005</v>
      </c>
      <c r="U20" s="206">
        <v>0.72</v>
      </c>
      <c r="V20" s="206">
        <v>2.4500000000000002</v>
      </c>
      <c r="W20" s="206">
        <v>10.41</v>
      </c>
      <c r="X20" s="206">
        <v>20.59</v>
      </c>
      <c r="Y20" s="206">
        <v>0</v>
      </c>
      <c r="Z20" s="206">
        <v>44.47</v>
      </c>
      <c r="AA20" s="206">
        <v>20.010000000000002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</v>
      </c>
      <c r="D21" s="206">
        <v>0.98</v>
      </c>
      <c r="E21" s="206">
        <v>0</v>
      </c>
      <c r="F21" s="206">
        <v>22.69</v>
      </c>
      <c r="G21" s="206">
        <v>0</v>
      </c>
      <c r="H21" s="206">
        <v>0</v>
      </c>
      <c r="I21" s="206">
        <v>29.99</v>
      </c>
      <c r="J21" s="206">
        <v>0.34</v>
      </c>
      <c r="K21" s="206">
        <v>4.6500000000000004</v>
      </c>
      <c r="L21" s="206">
        <v>274.25</v>
      </c>
      <c r="M21" s="206">
        <v>1.17</v>
      </c>
      <c r="N21" s="206">
        <v>1.51</v>
      </c>
      <c r="O21" s="206">
        <v>0</v>
      </c>
      <c r="P21" s="206">
        <v>1.76</v>
      </c>
      <c r="Q21" s="206">
        <v>3.21</v>
      </c>
      <c r="R21" s="206">
        <v>8.0399999999999991</v>
      </c>
      <c r="S21" s="206">
        <v>4.01</v>
      </c>
      <c r="T21" s="206">
        <v>0.56000000000000005</v>
      </c>
      <c r="U21" s="206">
        <v>0.72</v>
      </c>
      <c r="V21" s="206">
        <v>2.4500000000000002</v>
      </c>
      <c r="W21" s="206">
        <v>10.41</v>
      </c>
      <c r="X21" s="206">
        <v>20.59</v>
      </c>
      <c r="Y21" s="206">
        <v>0</v>
      </c>
      <c r="Z21" s="206">
        <v>44.47</v>
      </c>
      <c r="AA21" s="206">
        <v>20.010000000000002</v>
      </c>
      <c r="AB21" s="206">
        <v>0</v>
      </c>
      <c r="AC21" s="206">
        <v>17.59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</v>
      </c>
      <c r="D22" s="206">
        <v>0.98</v>
      </c>
      <c r="E22" s="206">
        <v>0</v>
      </c>
      <c r="F22" s="206">
        <v>22.69</v>
      </c>
      <c r="G22" s="206">
        <v>0</v>
      </c>
      <c r="H22" s="206">
        <v>0</v>
      </c>
      <c r="I22" s="206">
        <v>29.99</v>
      </c>
      <c r="J22" s="206">
        <v>0.34</v>
      </c>
      <c r="K22" s="206">
        <v>4.6500000000000004</v>
      </c>
      <c r="L22" s="206">
        <v>274.88</v>
      </c>
      <c r="M22" s="206">
        <v>1.17</v>
      </c>
      <c r="N22" s="206">
        <v>1.51</v>
      </c>
      <c r="O22" s="206">
        <v>0</v>
      </c>
      <c r="P22" s="206">
        <v>1.76</v>
      </c>
      <c r="Q22" s="206">
        <v>3.21</v>
      </c>
      <c r="R22" s="206">
        <v>8.0399999999999991</v>
      </c>
      <c r="S22" s="206">
        <v>4.13</v>
      </c>
      <c r="T22" s="206">
        <v>0.56000000000000005</v>
      </c>
      <c r="U22" s="206">
        <v>0.72</v>
      </c>
      <c r="V22" s="206">
        <v>2.4500000000000002</v>
      </c>
      <c r="W22" s="206">
        <v>10.41</v>
      </c>
      <c r="X22" s="206">
        <v>20.59</v>
      </c>
      <c r="Y22" s="206">
        <v>0</v>
      </c>
      <c r="Z22" s="206">
        <v>44.47</v>
      </c>
      <c r="AA22" s="206">
        <v>20.010000000000002</v>
      </c>
      <c r="AB22" s="206">
        <v>0</v>
      </c>
      <c r="AC22" s="206">
        <v>17.59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</v>
      </c>
      <c r="D23" s="206">
        <v>0.98</v>
      </c>
      <c r="E23" s="206">
        <v>0</v>
      </c>
      <c r="F23" s="206">
        <v>22.69</v>
      </c>
      <c r="G23" s="206">
        <v>0</v>
      </c>
      <c r="H23" s="206">
        <v>0</v>
      </c>
      <c r="I23" s="206">
        <v>29.99</v>
      </c>
      <c r="J23" s="206">
        <v>0.34</v>
      </c>
      <c r="K23" s="206">
        <v>0.39</v>
      </c>
      <c r="L23" s="206">
        <v>244.23</v>
      </c>
      <c r="M23" s="206">
        <v>1.17</v>
      </c>
      <c r="N23" s="206">
        <v>1.51</v>
      </c>
      <c r="O23" s="206">
        <v>0</v>
      </c>
      <c r="P23" s="206">
        <v>1.76</v>
      </c>
      <c r="Q23" s="206">
        <v>4.6900000000000004</v>
      </c>
      <c r="R23" s="206">
        <v>2.42</v>
      </c>
      <c r="S23" s="206">
        <v>0.34</v>
      </c>
      <c r="T23" s="206">
        <v>0.56000000000000005</v>
      </c>
      <c r="U23" s="206">
        <v>0.72</v>
      </c>
      <c r="V23" s="206">
        <v>0.96</v>
      </c>
      <c r="W23" s="206">
        <v>4.5599999999999996</v>
      </c>
      <c r="X23" s="206">
        <v>6.69</v>
      </c>
      <c r="Y23" s="206">
        <v>0</v>
      </c>
      <c r="Z23" s="206">
        <v>3.08</v>
      </c>
      <c r="AA23" s="206">
        <v>1.1599999999999999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</v>
      </c>
      <c r="D24" s="206">
        <v>0.98</v>
      </c>
      <c r="E24" s="206">
        <v>0</v>
      </c>
      <c r="F24" s="206">
        <v>22.69</v>
      </c>
      <c r="G24" s="206">
        <v>0</v>
      </c>
      <c r="H24" s="206">
        <v>0</v>
      </c>
      <c r="I24" s="206">
        <v>29.99</v>
      </c>
      <c r="J24" s="206">
        <v>0.34</v>
      </c>
      <c r="K24" s="206">
        <v>0.39</v>
      </c>
      <c r="L24" s="206">
        <v>244.23</v>
      </c>
      <c r="M24" s="206">
        <v>1.17</v>
      </c>
      <c r="N24" s="206">
        <v>1.51</v>
      </c>
      <c r="O24" s="206">
        <v>0</v>
      </c>
      <c r="P24" s="206">
        <v>1.76</v>
      </c>
      <c r="Q24" s="206">
        <v>4.6900000000000004</v>
      </c>
      <c r="R24" s="206">
        <v>1.3</v>
      </c>
      <c r="S24" s="206">
        <v>0.34</v>
      </c>
      <c r="T24" s="206">
        <v>0.56000000000000005</v>
      </c>
      <c r="U24" s="206">
        <v>0.72</v>
      </c>
      <c r="V24" s="206">
        <v>0.18</v>
      </c>
      <c r="W24" s="206">
        <v>1.79</v>
      </c>
      <c r="X24" s="206">
        <v>1.27</v>
      </c>
      <c r="Y24" s="206">
        <v>0</v>
      </c>
      <c r="Z24" s="206">
        <v>3.08</v>
      </c>
      <c r="AA24" s="206">
        <v>1.1599999999999999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</v>
      </c>
      <c r="D25" s="206">
        <v>0.98</v>
      </c>
      <c r="E25" s="206">
        <v>0</v>
      </c>
      <c r="F25" s="206">
        <v>22.69</v>
      </c>
      <c r="G25" s="206">
        <v>0</v>
      </c>
      <c r="H25" s="206">
        <v>0</v>
      </c>
      <c r="I25" s="206">
        <v>29.99</v>
      </c>
      <c r="J25" s="206">
        <v>0.34</v>
      </c>
      <c r="K25" s="206">
        <v>0.39</v>
      </c>
      <c r="L25" s="206">
        <v>225.07</v>
      </c>
      <c r="M25" s="206">
        <v>1.17</v>
      </c>
      <c r="N25" s="206">
        <v>1.51</v>
      </c>
      <c r="O25" s="206">
        <v>0</v>
      </c>
      <c r="P25" s="206">
        <v>1.76</v>
      </c>
      <c r="Q25" s="206">
        <v>4.6900000000000004</v>
      </c>
      <c r="R25" s="206">
        <v>2.63</v>
      </c>
      <c r="S25" s="206">
        <v>0.34</v>
      </c>
      <c r="T25" s="206">
        <v>0.56000000000000005</v>
      </c>
      <c r="U25" s="206">
        <v>0.72</v>
      </c>
      <c r="V25" s="206">
        <v>0.18</v>
      </c>
      <c r="W25" s="206">
        <v>1.88</v>
      </c>
      <c r="X25" s="206">
        <v>1.27</v>
      </c>
      <c r="Y25" s="206">
        <v>0</v>
      </c>
      <c r="Z25" s="206">
        <v>3.08</v>
      </c>
      <c r="AA25" s="206">
        <v>1.17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</v>
      </c>
      <c r="D26" s="206">
        <v>0.98</v>
      </c>
      <c r="E26" s="206">
        <v>0</v>
      </c>
      <c r="F26" s="206">
        <v>22.69</v>
      </c>
      <c r="G26" s="206">
        <v>0</v>
      </c>
      <c r="H26" s="206">
        <v>0</v>
      </c>
      <c r="I26" s="206">
        <v>29.99</v>
      </c>
      <c r="J26" s="206">
        <v>0.34</v>
      </c>
      <c r="K26" s="206">
        <v>0.81</v>
      </c>
      <c r="L26" s="206">
        <v>100.54</v>
      </c>
      <c r="M26" s="206">
        <v>1.17</v>
      </c>
      <c r="N26" s="206">
        <v>1.51</v>
      </c>
      <c r="O26" s="206">
        <v>0</v>
      </c>
      <c r="P26" s="206">
        <v>1.76</v>
      </c>
      <c r="Q26" s="206">
        <v>4.6900000000000004</v>
      </c>
      <c r="R26" s="206">
        <v>1.31</v>
      </c>
      <c r="S26" s="206">
        <v>0.34</v>
      </c>
      <c r="T26" s="206">
        <v>0.56000000000000005</v>
      </c>
      <c r="U26" s="206">
        <v>0.72</v>
      </c>
      <c r="V26" s="206">
        <v>1.58</v>
      </c>
      <c r="W26" s="206">
        <v>1.95</v>
      </c>
      <c r="X26" s="206">
        <v>1.27</v>
      </c>
      <c r="Y26" s="206">
        <v>0</v>
      </c>
      <c r="Z26" s="206">
        <v>3.08</v>
      </c>
      <c r="AA26" s="206">
        <v>1.17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12.35</v>
      </c>
      <c r="D27" s="206">
        <v>1.63</v>
      </c>
      <c r="E27" s="206">
        <v>0</v>
      </c>
      <c r="F27" s="206">
        <v>15.26</v>
      </c>
      <c r="G27" s="206">
        <v>7.43</v>
      </c>
      <c r="H27" s="206">
        <v>0</v>
      </c>
      <c r="I27" s="206">
        <v>29.99</v>
      </c>
      <c r="J27" s="206">
        <v>0.34</v>
      </c>
      <c r="K27" s="206">
        <v>0.39</v>
      </c>
      <c r="L27" s="206">
        <v>100.54</v>
      </c>
      <c r="M27" s="206">
        <v>1.17</v>
      </c>
      <c r="N27" s="206">
        <v>1.51</v>
      </c>
      <c r="O27" s="206">
        <v>0</v>
      </c>
      <c r="P27" s="206">
        <v>1.76</v>
      </c>
      <c r="Q27" s="206">
        <v>4.6900000000000004</v>
      </c>
      <c r="R27" s="206">
        <v>1.31</v>
      </c>
      <c r="S27" s="206">
        <v>0.34</v>
      </c>
      <c r="T27" s="206">
        <v>0.56000000000000005</v>
      </c>
      <c r="U27" s="206">
        <v>0.72</v>
      </c>
      <c r="V27" s="206">
        <v>0.27</v>
      </c>
      <c r="W27" s="206">
        <v>1.52</v>
      </c>
      <c r="X27" s="206">
        <v>1.27</v>
      </c>
      <c r="Y27" s="206">
        <v>0</v>
      </c>
      <c r="Z27" s="206">
        <v>3.08</v>
      </c>
      <c r="AA27" s="206">
        <v>1.17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11.28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12.35</v>
      </c>
      <c r="D28" s="206">
        <v>1.63</v>
      </c>
      <c r="E28" s="206">
        <v>0</v>
      </c>
      <c r="F28" s="206">
        <v>15.26</v>
      </c>
      <c r="G28" s="206">
        <v>7.43</v>
      </c>
      <c r="H28" s="206">
        <v>0</v>
      </c>
      <c r="I28" s="206">
        <v>29.99</v>
      </c>
      <c r="J28" s="206">
        <v>0.34</v>
      </c>
      <c r="K28" s="206">
        <v>0.39</v>
      </c>
      <c r="L28" s="206">
        <v>27.95</v>
      </c>
      <c r="M28" s="206">
        <v>1.17</v>
      </c>
      <c r="N28" s="206">
        <v>1.51</v>
      </c>
      <c r="O28" s="206">
        <v>0</v>
      </c>
      <c r="P28" s="206">
        <v>1.76</v>
      </c>
      <c r="Q28" s="206">
        <v>2.87</v>
      </c>
      <c r="R28" s="206">
        <v>1.31</v>
      </c>
      <c r="S28" s="206">
        <v>0.62</v>
      </c>
      <c r="T28" s="206">
        <v>0.56000000000000005</v>
      </c>
      <c r="U28" s="206">
        <v>0.72</v>
      </c>
      <c r="V28" s="206">
        <v>0.18</v>
      </c>
      <c r="W28" s="206">
        <v>1.52</v>
      </c>
      <c r="X28" s="206">
        <v>1.27</v>
      </c>
      <c r="Y28" s="206">
        <v>0</v>
      </c>
      <c r="Z28" s="206">
        <v>3.08</v>
      </c>
      <c r="AA28" s="206">
        <v>1.17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12.35</v>
      </c>
      <c r="D29" s="206">
        <v>1.63</v>
      </c>
      <c r="E29" s="206">
        <v>0</v>
      </c>
      <c r="F29" s="206">
        <v>15.26</v>
      </c>
      <c r="G29" s="206">
        <v>7.43</v>
      </c>
      <c r="H29" s="206">
        <v>0</v>
      </c>
      <c r="I29" s="206">
        <v>29.99</v>
      </c>
      <c r="J29" s="206">
        <v>0.34</v>
      </c>
      <c r="K29" s="206">
        <v>0.39</v>
      </c>
      <c r="L29" s="206">
        <v>24.4</v>
      </c>
      <c r="M29" s="206">
        <v>1.17</v>
      </c>
      <c r="N29" s="206">
        <v>1.51</v>
      </c>
      <c r="O29" s="206">
        <v>0</v>
      </c>
      <c r="P29" s="206">
        <v>1.76</v>
      </c>
      <c r="Q29" s="206">
        <v>0.66</v>
      </c>
      <c r="R29" s="206">
        <v>1.31</v>
      </c>
      <c r="S29" s="206">
        <v>0.33</v>
      </c>
      <c r="T29" s="206">
        <v>0.56000000000000005</v>
      </c>
      <c r="U29" s="206">
        <v>0.72</v>
      </c>
      <c r="V29" s="206">
        <v>0.18</v>
      </c>
      <c r="W29" s="206">
        <v>0.97</v>
      </c>
      <c r="X29" s="206">
        <v>1.27</v>
      </c>
      <c r="Y29" s="206">
        <v>0</v>
      </c>
      <c r="Z29" s="206">
        <v>3.08</v>
      </c>
      <c r="AA29" s="206">
        <v>1.17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12.35</v>
      </c>
      <c r="D30" s="206">
        <v>1.63</v>
      </c>
      <c r="E30" s="206">
        <v>0</v>
      </c>
      <c r="F30" s="206">
        <v>15.26</v>
      </c>
      <c r="G30" s="206">
        <v>7.43</v>
      </c>
      <c r="H30" s="206">
        <v>0</v>
      </c>
      <c r="I30" s="206">
        <v>29.99</v>
      </c>
      <c r="J30" s="206">
        <v>0.34</v>
      </c>
      <c r="K30" s="206">
        <v>0.39</v>
      </c>
      <c r="L30" s="206">
        <v>24.4</v>
      </c>
      <c r="M30" s="206">
        <v>1.17</v>
      </c>
      <c r="N30" s="206">
        <v>1.51</v>
      </c>
      <c r="O30" s="206">
        <v>0</v>
      </c>
      <c r="P30" s="206">
        <v>1.76</v>
      </c>
      <c r="Q30" s="206">
        <v>0.28000000000000003</v>
      </c>
      <c r="R30" s="206">
        <v>1.31</v>
      </c>
      <c r="S30" s="206">
        <v>0.33</v>
      </c>
      <c r="T30" s="206">
        <v>0.56000000000000005</v>
      </c>
      <c r="U30" s="206">
        <v>0.72</v>
      </c>
      <c r="V30" s="206">
        <v>0.18</v>
      </c>
      <c r="W30" s="206">
        <v>0.97</v>
      </c>
      <c r="X30" s="206">
        <v>1.27</v>
      </c>
      <c r="Y30" s="206">
        <v>0</v>
      </c>
      <c r="Z30" s="206">
        <v>3.08</v>
      </c>
      <c r="AA30" s="206">
        <v>1.17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12.35</v>
      </c>
      <c r="D31" s="206">
        <v>1.63</v>
      </c>
      <c r="E31" s="206">
        <v>0</v>
      </c>
      <c r="F31" s="206">
        <v>15.26</v>
      </c>
      <c r="G31" s="206">
        <v>7.43</v>
      </c>
      <c r="H31" s="206">
        <v>0</v>
      </c>
      <c r="I31" s="206">
        <v>29.99</v>
      </c>
      <c r="J31" s="206">
        <v>0.34</v>
      </c>
      <c r="K31" s="206">
        <v>0.39</v>
      </c>
      <c r="L31" s="206">
        <v>24.4</v>
      </c>
      <c r="M31" s="206">
        <v>1.17</v>
      </c>
      <c r="N31" s="206">
        <v>1.51</v>
      </c>
      <c r="O31" s="206">
        <v>0</v>
      </c>
      <c r="P31" s="206">
        <v>1.76</v>
      </c>
      <c r="Q31" s="206">
        <v>0.28000000000000003</v>
      </c>
      <c r="R31" s="206">
        <v>1.31</v>
      </c>
      <c r="S31" s="206">
        <v>0.33</v>
      </c>
      <c r="T31" s="206">
        <v>0.56000000000000005</v>
      </c>
      <c r="U31" s="206">
        <v>0.72</v>
      </c>
      <c r="V31" s="206">
        <v>0.18</v>
      </c>
      <c r="W31" s="206">
        <v>1.1299999999999999</v>
      </c>
      <c r="X31" s="206">
        <v>1.27</v>
      </c>
      <c r="Y31" s="206">
        <v>0</v>
      </c>
      <c r="Z31" s="206">
        <v>3.08</v>
      </c>
      <c r="AA31" s="206">
        <v>1.17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12.35</v>
      </c>
      <c r="D32" s="206">
        <v>1.63</v>
      </c>
      <c r="E32" s="206">
        <v>0</v>
      </c>
      <c r="F32" s="206">
        <v>15.26</v>
      </c>
      <c r="G32" s="206">
        <v>7.43</v>
      </c>
      <c r="H32" s="206">
        <v>0</v>
      </c>
      <c r="I32" s="206">
        <v>29.99</v>
      </c>
      <c r="J32" s="206">
        <v>0.34</v>
      </c>
      <c r="K32" s="206">
        <v>0.39</v>
      </c>
      <c r="L32" s="206">
        <v>24.4</v>
      </c>
      <c r="M32" s="206">
        <v>1.17</v>
      </c>
      <c r="N32" s="206">
        <v>1.51</v>
      </c>
      <c r="O32" s="206">
        <v>0</v>
      </c>
      <c r="P32" s="206">
        <v>1.76</v>
      </c>
      <c r="Q32" s="206">
        <v>0.28000000000000003</v>
      </c>
      <c r="R32" s="206">
        <v>1.31</v>
      </c>
      <c r="S32" s="206">
        <v>0.33</v>
      </c>
      <c r="T32" s="206">
        <v>0.56000000000000005</v>
      </c>
      <c r="U32" s="206">
        <v>0.72</v>
      </c>
      <c r="V32" s="206">
        <v>0.18</v>
      </c>
      <c r="W32" s="206">
        <v>1.1299999999999999</v>
      </c>
      <c r="X32" s="206">
        <v>1.27</v>
      </c>
      <c r="Y32" s="206">
        <v>0</v>
      </c>
      <c r="Z32" s="206">
        <v>3.08</v>
      </c>
      <c r="AA32" s="206">
        <v>1.17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12.35</v>
      </c>
      <c r="D33" s="206">
        <v>1.63</v>
      </c>
      <c r="E33" s="206">
        <v>0</v>
      </c>
      <c r="F33" s="206">
        <v>15.26</v>
      </c>
      <c r="G33" s="206">
        <v>7.43</v>
      </c>
      <c r="H33" s="206">
        <v>0</v>
      </c>
      <c r="I33" s="206">
        <v>29.99</v>
      </c>
      <c r="J33" s="206">
        <v>0.34</v>
      </c>
      <c r="K33" s="206">
        <v>0.39</v>
      </c>
      <c r="L33" s="206">
        <v>24.4</v>
      </c>
      <c r="M33" s="206">
        <v>1.17</v>
      </c>
      <c r="N33" s="206">
        <v>1.51</v>
      </c>
      <c r="O33" s="206">
        <v>0</v>
      </c>
      <c r="P33" s="206">
        <v>1.76</v>
      </c>
      <c r="Q33" s="206">
        <v>0.28000000000000003</v>
      </c>
      <c r="R33" s="206">
        <v>1.31</v>
      </c>
      <c r="S33" s="206">
        <v>0.33</v>
      </c>
      <c r="T33" s="206">
        <v>0.56000000000000005</v>
      </c>
      <c r="U33" s="206">
        <v>0.72</v>
      </c>
      <c r="V33" s="206">
        <v>0.18</v>
      </c>
      <c r="W33" s="206">
        <v>1.59</v>
      </c>
      <c r="X33" s="206">
        <v>1.27</v>
      </c>
      <c r="Y33" s="206">
        <v>0</v>
      </c>
      <c r="Z33" s="206">
        <v>3.08</v>
      </c>
      <c r="AA33" s="206">
        <v>1.17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12.35</v>
      </c>
      <c r="D34" s="206">
        <v>1.63</v>
      </c>
      <c r="E34" s="206">
        <v>0</v>
      </c>
      <c r="F34" s="206">
        <v>15.26</v>
      </c>
      <c r="G34" s="206">
        <v>7.43</v>
      </c>
      <c r="H34" s="206">
        <v>0</v>
      </c>
      <c r="I34" s="206">
        <v>29.99</v>
      </c>
      <c r="J34" s="206">
        <v>0.34</v>
      </c>
      <c r="K34" s="206">
        <v>0.39</v>
      </c>
      <c r="L34" s="206">
        <v>24.4</v>
      </c>
      <c r="M34" s="206">
        <v>1.17</v>
      </c>
      <c r="N34" s="206">
        <v>1.51</v>
      </c>
      <c r="O34" s="206">
        <v>0</v>
      </c>
      <c r="P34" s="206">
        <v>1.76</v>
      </c>
      <c r="Q34" s="206">
        <v>0.28000000000000003</v>
      </c>
      <c r="R34" s="206">
        <v>1.31</v>
      </c>
      <c r="S34" s="206">
        <v>0.33</v>
      </c>
      <c r="T34" s="206">
        <v>0.56000000000000005</v>
      </c>
      <c r="U34" s="206">
        <v>0.72</v>
      </c>
      <c r="V34" s="206">
        <v>0.18</v>
      </c>
      <c r="W34" s="206">
        <v>1.59</v>
      </c>
      <c r="X34" s="206">
        <v>1.27</v>
      </c>
      <c r="Y34" s="206">
        <v>0</v>
      </c>
      <c r="Z34" s="206">
        <v>3.08</v>
      </c>
      <c r="AA34" s="206">
        <v>1.17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12.08</v>
      </c>
      <c r="D35" s="206">
        <v>1.63</v>
      </c>
      <c r="E35" s="206">
        <v>0</v>
      </c>
      <c r="F35" s="206">
        <v>15.26</v>
      </c>
      <c r="G35" s="206">
        <v>3.56</v>
      </c>
      <c r="H35" s="206">
        <v>0</v>
      </c>
      <c r="I35" s="206">
        <v>29.48</v>
      </c>
      <c r="J35" s="206">
        <v>0.34</v>
      </c>
      <c r="K35" s="206">
        <v>0.39</v>
      </c>
      <c r="L35" s="206">
        <v>24.4</v>
      </c>
      <c r="M35" s="206">
        <v>1.17</v>
      </c>
      <c r="N35" s="206">
        <v>1.51</v>
      </c>
      <c r="O35" s="206">
        <v>0</v>
      </c>
      <c r="P35" s="206">
        <v>1.76</v>
      </c>
      <c r="Q35" s="206">
        <v>0.28000000000000003</v>
      </c>
      <c r="R35" s="206">
        <v>1.31</v>
      </c>
      <c r="S35" s="206">
        <v>0.33</v>
      </c>
      <c r="T35" s="206">
        <v>0.56000000000000005</v>
      </c>
      <c r="U35" s="206">
        <v>0.72</v>
      </c>
      <c r="V35" s="206">
        <v>0.18</v>
      </c>
      <c r="W35" s="206">
        <v>1.59</v>
      </c>
      <c r="X35" s="206">
        <v>1.27</v>
      </c>
      <c r="Y35" s="206">
        <v>0</v>
      </c>
      <c r="Z35" s="206">
        <v>3.08</v>
      </c>
      <c r="AA35" s="206">
        <v>1.17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12.08</v>
      </c>
      <c r="D36" s="206">
        <v>1.63</v>
      </c>
      <c r="E36" s="206">
        <v>0</v>
      </c>
      <c r="F36" s="206">
        <v>15.26</v>
      </c>
      <c r="G36" s="206">
        <v>7.16</v>
      </c>
      <c r="H36" s="206">
        <v>0</v>
      </c>
      <c r="I36" s="206">
        <v>29.48</v>
      </c>
      <c r="J36" s="206">
        <v>0.34</v>
      </c>
      <c r="K36" s="206">
        <v>0.39</v>
      </c>
      <c r="L36" s="206">
        <v>24.4</v>
      </c>
      <c r="M36" s="206">
        <v>1.17</v>
      </c>
      <c r="N36" s="206">
        <v>1.51</v>
      </c>
      <c r="O36" s="206">
        <v>0</v>
      </c>
      <c r="P36" s="206">
        <v>1.76</v>
      </c>
      <c r="Q36" s="206">
        <v>0.28000000000000003</v>
      </c>
      <c r="R36" s="206">
        <v>1.31</v>
      </c>
      <c r="S36" s="206">
        <v>0.33</v>
      </c>
      <c r="T36" s="206">
        <v>0.56000000000000005</v>
      </c>
      <c r="U36" s="206">
        <v>0.72</v>
      </c>
      <c r="V36" s="206">
        <v>0.18</v>
      </c>
      <c r="W36" s="206">
        <v>1.59</v>
      </c>
      <c r="X36" s="206">
        <v>1.27</v>
      </c>
      <c r="Y36" s="206">
        <v>0</v>
      </c>
      <c r="Z36" s="206">
        <v>3.08</v>
      </c>
      <c r="AA36" s="206">
        <v>1.17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12.08</v>
      </c>
      <c r="D37" s="206">
        <v>1.63</v>
      </c>
      <c r="E37" s="206">
        <v>0</v>
      </c>
      <c r="F37" s="206">
        <v>15.26</v>
      </c>
      <c r="G37" s="206">
        <v>7.43</v>
      </c>
      <c r="H37" s="206">
        <v>0</v>
      </c>
      <c r="I37" s="206">
        <v>29.48</v>
      </c>
      <c r="J37" s="206">
        <v>0.34</v>
      </c>
      <c r="K37" s="206">
        <v>0.39</v>
      </c>
      <c r="L37" s="206">
        <v>24.4</v>
      </c>
      <c r="M37" s="206">
        <v>1.17</v>
      </c>
      <c r="N37" s="206">
        <v>1.51</v>
      </c>
      <c r="O37" s="206">
        <v>0</v>
      </c>
      <c r="P37" s="206">
        <v>1.76</v>
      </c>
      <c r="Q37" s="206">
        <v>0.28000000000000003</v>
      </c>
      <c r="R37" s="206">
        <v>1.31</v>
      </c>
      <c r="S37" s="206">
        <v>0.33</v>
      </c>
      <c r="T37" s="206">
        <v>0.56000000000000005</v>
      </c>
      <c r="U37" s="206">
        <v>0.72</v>
      </c>
      <c r="V37" s="206">
        <v>0.18</v>
      </c>
      <c r="W37" s="206">
        <v>1.59</v>
      </c>
      <c r="X37" s="206">
        <v>1.27</v>
      </c>
      <c r="Y37" s="206">
        <v>0</v>
      </c>
      <c r="Z37" s="206">
        <v>3.08</v>
      </c>
      <c r="AA37" s="206">
        <v>1.17</v>
      </c>
      <c r="AB37" s="206">
        <v>0</v>
      </c>
      <c r="AC37" s="206">
        <v>17.59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12.08</v>
      </c>
      <c r="D38" s="206">
        <v>1.63</v>
      </c>
      <c r="E38" s="206">
        <v>0</v>
      </c>
      <c r="F38" s="206">
        <v>15.26</v>
      </c>
      <c r="G38" s="206">
        <v>7.43</v>
      </c>
      <c r="H38" s="206">
        <v>0</v>
      </c>
      <c r="I38" s="206">
        <v>29.48</v>
      </c>
      <c r="J38" s="206">
        <v>0.34</v>
      </c>
      <c r="K38" s="206">
        <v>0.39</v>
      </c>
      <c r="L38" s="206">
        <v>24.4</v>
      </c>
      <c r="M38" s="206">
        <v>1.17</v>
      </c>
      <c r="N38" s="206">
        <v>1.51</v>
      </c>
      <c r="O38" s="206">
        <v>0</v>
      </c>
      <c r="P38" s="206">
        <v>1.76</v>
      </c>
      <c r="Q38" s="206">
        <v>0.28000000000000003</v>
      </c>
      <c r="R38" s="206">
        <v>1.31</v>
      </c>
      <c r="S38" s="206">
        <v>0.33</v>
      </c>
      <c r="T38" s="206">
        <v>0.56000000000000005</v>
      </c>
      <c r="U38" s="206">
        <v>0.72</v>
      </c>
      <c r="V38" s="206">
        <v>0.18</v>
      </c>
      <c r="W38" s="206">
        <v>1.59</v>
      </c>
      <c r="X38" s="206">
        <v>1.27</v>
      </c>
      <c r="Y38" s="206">
        <v>0</v>
      </c>
      <c r="Z38" s="206">
        <v>3.08</v>
      </c>
      <c r="AA38" s="206">
        <v>1.17</v>
      </c>
      <c r="AB38" s="206">
        <v>0</v>
      </c>
      <c r="AC38" s="206">
        <v>17.59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12.08</v>
      </c>
      <c r="D39" s="206">
        <v>1.63</v>
      </c>
      <c r="E39" s="206">
        <v>0</v>
      </c>
      <c r="F39" s="206">
        <v>15.26</v>
      </c>
      <c r="G39" s="206">
        <v>7.43</v>
      </c>
      <c r="H39" s="206">
        <v>0</v>
      </c>
      <c r="I39" s="206">
        <v>29.48</v>
      </c>
      <c r="J39" s="206">
        <v>0.34</v>
      </c>
      <c r="K39" s="206">
        <v>0.39</v>
      </c>
      <c r="L39" s="206">
        <v>24.77</v>
      </c>
      <c r="M39" s="206">
        <v>1.17</v>
      </c>
      <c r="N39" s="206">
        <v>1.51</v>
      </c>
      <c r="O39" s="206">
        <v>0</v>
      </c>
      <c r="P39" s="206">
        <v>1.76</v>
      </c>
      <c r="Q39" s="206">
        <v>0.28000000000000003</v>
      </c>
      <c r="R39" s="206">
        <v>1.31</v>
      </c>
      <c r="S39" s="206">
        <v>0.33</v>
      </c>
      <c r="T39" s="206">
        <v>0.56000000000000005</v>
      </c>
      <c r="U39" s="206">
        <v>0.72</v>
      </c>
      <c r="V39" s="206">
        <v>0.18</v>
      </c>
      <c r="W39" s="206">
        <v>1.59</v>
      </c>
      <c r="X39" s="206">
        <v>1.27</v>
      </c>
      <c r="Y39" s="206">
        <v>0</v>
      </c>
      <c r="Z39" s="206">
        <v>3.08</v>
      </c>
      <c r="AA39" s="206">
        <v>1.17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12.08</v>
      </c>
      <c r="D40" s="206">
        <v>1.63</v>
      </c>
      <c r="E40" s="206">
        <v>0</v>
      </c>
      <c r="F40" s="206">
        <v>15.26</v>
      </c>
      <c r="G40" s="206">
        <v>7.43</v>
      </c>
      <c r="H40" s="206">
        <v>0</v>
      </c>
      <c r="I40" s="206">
        <v>29.48</v>
      </c>
      <c r="J40" s="206">
        <v>0.34</v>
      </c>
      <c r="K40" s="206">
        <v>0.39</v>
      </c>
      <c r="L40" s="206">
        <v>24.77</v>
      </c>
      <c r="M40" s="206">
        <v>1.17</v>
      </c>
      <c r="N40" s="206">
        <v>1.51</v>
      </c>
      <c r="O40" s="206">
        <v>0</v>
      </c>
      <c r="P40" s="206">
        <v>1.76</v>
      </c>
      <c r="Q40" s="206">
        <v>0.28000000000000003</v>
      </c>
      <c r="R40" s="206">
        <v>1.31</v>
      </c>
      <c r="S40" s="206">
        <v>0.33</v>
      </c>
      <c r="T40" s="206">
        <v>0.56000000000000005</v>
      </c>
      <c r="U40" s="206">
        <v>0.72</v>
      </c>
      <c r="V40" s="206">
        <v>0.18</v>
      </c>
      <c r="W40" s="206">
        <v>1.59</v>
      </c>
      <c r="X40" s="206">
        <v>1.27</v>
      </c>
      <c r="Y40" s="206">
        <v>0</v>
      </c>
      <c r="Z40" s="206">
        <v>3.08</v>
      </c>
      <c r="AA40" s="206">
        <v>1.17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12.08</v>
      </c>
      <c r="D41" s="206">
        <v>1.63</v>
      </c>
      <c r="E41" s="206">
        <v>0</v>
      </c>
      <c r="F41" s="206">
        <v>15.26</v>
      </c>
      <c r="G41" s="206">
        <v>7.43</v>
      </c>
      <c r="H41" s="206">
        <v>0</v>
      </c>
      <c r="I41" s="206">
        <v>29.48</v>
      </c>
      <c r="J41" s="206">
        <v>0.34</v>
      </c>
      <c r="K41" s="206">
        <v>0.39</v>
      </c>
      <c r="L41" s="206">
        <v>24.4</v>
      </c>
      <c r="M41" s="206">
        <v>1.17</v>
      </c>
      <c r="N41" s="206">
        <v>1.51</v>
      </c>
      <c r="O41" s="206">
        <v>0</v>
      </c>
      <c r="P41" s="206">
        <v>1.76</v>
      </c>
      <c r="Q41" s="206">
        <v>0.28000000000000003</v>
      </c>
      <c r="R41" s="206">
        <v>1.31</v>
      </c>
      <c r="S41" s="206">
        <v>0.33</v>
      </c>
      <c r="T41" s="206">
        <v>0.56000000000000005</v>
      </c>
      <c r="U41" s="206">
        <v>0.72</v>
      </c>
      <c r="V41" s="206">
        <v>0.18</v>
      </c>
      <c r="W41" s="206">
        <v>1.59</v>
      </c>
      <c r="X41" s="206">
        <v>1.27</v>
      </c>
      <c r="Y41" s="206">
        <v>0</v>
      </c>
      <c r="Z41" s="206">
        <v>3.08</v>
      </c>
      <c r="AA41" s="206">
        <v>1.17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12.08</v>
      </c>
      <c r="D42" s="206">
        <v>1.63</v>
      </c>
      <c r="E42" s="206">
        <v>0</v>
      </c>
      <c r="F42" s="206">
        <v>15.26</v>
      </c>
      <c r="G42" s="206">
        <v>7.43</v>
      </c>
      <c r="H42" s="206">
        <v>0</v>
      </c>
      <c r="I42" s="206">
        <v>29.48</v>
      </c>
      <c r="J42" s="206">
        <v>0.34</v>
      </c>
      <c r="K42" s="206">
        <v>0.39</v>
      </c>
      <c r="L42" s="206">
        <v>24.4</v>
      </c>
      <c r="M42" s="206">
        <v>1.17</v>
      </c>
      <c r="N42" s="206">
        <v>1.51</v>
      </c>
      <c r="O42" s="206">
        <v>0</v>
      </c>
      <c r="P42" s="206">
        <v>1.76</v>
      </c>
      <c r="Q42" s="206">
        <v>0.28000000000000003</v>
      </c>
      <c r="R42" s="206">
        <v>1.31</v>
      </c>
      <c r="S42" s="206">
        <v>0.33</v>
      </c>
      <c r="T42" s="206">
        <v>0.56000000000000005</v>
      </c>
      <c r="U42" s="206">
        <v>0.72</v>
      </c>
      <c r="V42" s="206">
        <v>0.18</v>
      </c>
      <c r="W42" s="206">
        <v>1.59</v>
      </c>
      <c r="X42" s="206">
        <v>1.27</v>
      </c>
      <c r="Y42" s="206">
        <v>0</v>
      </c>
      <c r="Z42" s="206">
        <v>3.08</v>
      </c>
      <c r="AA42" s="206">
        <v>1.17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12.08</v>
      </c>
      <c r="D43" s="206">
        <v>1.63</v>
      </c>
      <c r="E43" s="206">
        <v>0</v>
      </c>
      <c r="F43" s="206">
        <v>22.69</v>
      </c>
      <c r="G43" s="206">
        <v>0</v>
      </c>
      <c r="H43" s="206">
        <v>0</v>
      </c>
      <c r="I43" s="206">
        <v>29.48</v>
      </c>
      <c r="J43" s="206">
        <v>0.34</v>
      </c>
      <c r="K43" s="206">
        <v>0.39</v>
      </c>
      <c r="L43" s="206">
        <v>24.4</v>
      </c>
      <c r="M43" s="206">
        <v>1.17</v>
      </c>
      <c r="N43" s="206">
        <v>1.51</v>
      </c>
      <c r="O43" s="206">
        <v>0</v>
      </c>
      <c r="P43" s="206">
        <v>1.76</v>
      </c>
      <c r="Q43" s="206">
        <v>0.28000000000000003</v>
      </c>
      <c r="R43" s="206">
        <v>1.31</v>
      </c>
      <c r="S43" s="206">
        <v>0.33</v>
      </c>
      <c r="T43" s="206">
        <v>0.56000000000000005</v>
      </c>
      <c r="U43" s="206">
        <v>0.72</v>
      </c>
      <c r="V43" s="206">
        <v>0.18</v>
      </c>
      <c r="W43" s="206">
        <v>1.52</v>
      </c>
      <c r="X43" s="206">
        <v>1.27</v>
      </c>
      <c r="Y43" s="206">
        <v>0</v>
      </c>
      <c r="Z43" s="206">
        <v>3.08</v>
      </c>
      <c r="AA43" s="206">
        <v>1.17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12.08</v>
      </c>
      <c r="D44" s="206">
        <v>1.63</v>
      </c>
      <c r="E44" s="206">
        <v>0</v>
      </c>
      <c r="F44" s="206">
        <v>22.69</v>
      </c>
      <c r="G44" s="206">
        <v>0</v>
      </c>
      <c r="H44" s="206">
        <v>0</v>
      </c>
      <c r="I44" s="206">
        <v>29.48</v>
      </c>
      <c r="J44" s="206">
        <v>0.34</v>
      </c>
      <c r="K44" s="206">
        <v>0.39</v>
      </c>
      <c r="L44" s="206">
        <v>24.4</v>
      </c>
      <c r="M44" s="206">
        <v>1.17</v>
      </c>
      <c r="N44" s="206">
        <v>1.51</v>
      </c>
      <c r="O44" s="206">
        <v>0</v>
      </c>
      <c r="P44" s="206">
        <v>1.76</v>
      </c>
      <c r="Q44" s="206">
        <v>0.28000000000000003</v>
      </c>
      <c r="R44" s="206">
        <v>1.31</v>
      </c>
      <c r="S44" s="206">
        <v>0.33</v>
      </c>
      <c r="T44" s="206">
        <v>0.56000000000000005</v>
      </c>
      <c r="U44" s="206">
        <v>0.72</v>
      </c>
      <c r="V44" s="206">
        <v>0.18</v>
      </c>
      <c r="W44" s="206">
        <v>1.52</v>
      </c>
      <c r="X44" s="206">
        <v>1.27</v>
      </c>
      <c r="Y44" s="206">
        <v>0</v>
      </c>
      <c r="Z44" s="206">
        <v>3.08</v>
      </c>
      <c r="AA44" s="206">
        <v>1.17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12.08</v>
      </c>
      <c r="D45" s="206">
        <v>1.63</v>
      </c>
      <c r="E45" s="206">
        <v>0</v>
      </c>
      <c r="F45" s="206">
        <v>22.69</v>
      </c>
      <c r="G45" s="206">
        <v>0</v>
      </c>
      <c r="H45" s="206">
        <v>0</v>
      </c>
      <c r="I45" s="206">
        <v>29.48</v>
      </c>
      <c r="J45" s="206">
        <v>0.34</v>
      </c>
      <c r="K45" s="206">
        <v>0.39</v>
      </c>
      <c r="L45" s="206">
        <v>24.4</v>
      </c>
      <c r="M45" s="206">
        <v>1.17</v>
      </c>
      <c r="N45" s="206">
        <v>1.51</v>
      </c>
      <c r="O45" s="206">
        <v>0</v>
      </c>
      <c r="P45" s="206">
        <v>1.76</v>
      </c>
      <c r="Q45" s="206">
        <v>0.28000000000000003</v>
      </c>
      <c r="R45" s="206">
        <v>1.31</v>
      </c>
      <c r="S45" s="206">
        <v>0.33</v>
      </c>
      <c r="T45" s="206">
        <v>0.56000000000000005</v>
      </c>
      <c r="U45" s="206">
        <v>0.72</v>
      </c>
      <c r="V45" s="206">
        <v>0.18</v>
      </c>
      <c r="W45" s="206">
        <v>1.52</v>
      </c>
      <c r="X45" s="206">
        <v>1.27</v>
      </c>
      <c r="Y45" s="206">
        <v>0</v>
      </c>
      <c r="Z45" s="206">
        <v>3.08</v>
      </c>
      <c r="AA45" s="206">
        <v>1.17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12.08</v>
      </c>
      <c r="D46" s="206">
        <v>1.63</v>
      </c>
      <c r="E46" s="206">
        <v>0</v>
      </c>
      <c r="F46" s="206">
        <v>22.69</v>
      </c>
      <c r="G46" s="206">
        <v>0</v>
      </c>
      <c r="H46" s="206">
        <v>0</v>
      </c>
      <c r="I46" s="206">
        <v>29.48</v>
      </c>
      <c r="J46" s="206">
        <v>0.34</v>
      </c>
      <c r="K46" s="206">
        <v>0.39</v>
      </c>
      <c r="L46" s="206">
        <v>24.4</v>
      </c>
      <c r="M46" s="206">
        <v>1.17</v>
      </c>
      <c r="N46" s="206">
        <v>1.51</v>
      </c>
      <c r="O46" s="206">
        <v>0</v>
      </c>
      <c r="P46" s="206">
        <v>1.76</v>
      </c>
      <c r="Q46" s="206">
        <v>0.28000000000000003</v>
      </c>
      <c r="R46" s="206">
        <v>1.31</v>
      </c>
      <c r="S46" s="206">
        <v>0.33</v>
      </c>
      <c r="T46" s="206">
        <v>0.56000000000000005</v>
      </c>
      <c r="U46" s="206">
        <v>0.72</v>
      </c>
      <c r="V46" s="206">
        <v>0.18</v>
      </c>
      <c r="W46" s="206">
        <v>1.52</v>
      </c>
      <c r="X46" s="206">
        <v>1.27</v>
      </c>
      <c r="Y46" s="206">
        <v>0</v>
      </c>
      <c r="Z46" s="206">
        <v>3.08</v>
      </c>
      <c r="AA46" s="206">
        <v>1.17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13.72</v>
      </c>
      <c r="D47" s="206">
        <v>0</v>
      </c>
      <c r="E47" s="206">
        <v>0</v>
      </c>
      <c r="F47" s="206">
        <v>22.69</v>
      </c>
      <c r="G47" s="206">
        <v>0</v>
      </c>
      <c r="H47" s="206">
        <v>0</v>
      </c>
      <c r="I47" s="206">
        <v>29.48</v>
      </c>
      <c r="J47" s="206">
        <v>0.34</v>
      </c>
      <c r="K47" s="206">
        <v>0.39</v>
      </c>
      <c r="L47" s="206">
        <v>24.4</v>
      </c>
      <c r="M47" s="206">
        <v>1.17</v>
      </c>
      <c r="N47" s="206">
        <v>1.51</v>
      </c>
      <c r="O47" s="206">
        <v>0</v>
      </c>
      <c r="P47" s="206">
        <v>1.76</v>
      </c>
      <c r="Q47" s="206">
        <v>0.28000000000000003</v>
      </c>
      <c r="R47" s="206">
        <v>1.31</v>
      </c>
      <c r="S47" s="206">
        <v>0.33</v>
      </c>
      <c r="T47" s="206">
        <v>0.56000000000000005</v>
      </c>
      <c r="U47" s="206">
        <v>0.72</v>
      </c>
      <c r="V47" s="206">
        <v>0.18</v>
      </c>
      <c r="W47" s="206">
        <v>1.95</v>
      </c>
      <c r="X47" s="206">
        <v>1.27</v>
      </c>
      <c r="Y47" s="206">
        <v>0</v>
      </c>
      <c r="Z47" s="206">
        <v>3.08</v>
      </c>
      <c r="AA47" s="206">
        <v>1.17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13.72</v>
      </c>
      <c r="D48" s="206">
        <v>0</v>
      </c>
      <c r="E48" s="206">
        <v>0</v>
      </c>
      <c r="F48" s="206">
        <v>22.69</v>
      </c>
      <c r="G48" s="206">
        <v>0</v>
      </c>
      <c r="H48" s="206">
        <v>0</v>
      </c>
      <c r="I48" s="206">
        <v>29.48</v>
      </c>
      <c r="J48" s="206">
        <v>0.34</v>
      </c>
      <c r="K48" s="206">
        <v>0.39</v>
      </c>
      <c r="L48" s="206">
        <v>24.4</v>
      </c>
      <c r="M48" s="206">
        <v>1.17</v>
      </c>
      <c r="N48" s="206">
        <v>1.51</v>
      </c>
      <c r="O48" s="206">
        <v>0</v>
      </c>
      <c r="P48" s="206">
        <v>1.76</v>
      </c>
      <c r="Q48" s="206">
        <v>0.28000000000000003</v>
      </c>
      <c r="R48" s="206">
        <v>1.31</v>
      </c>
      <c r="S48" s="206">
        <v>0.33</v>
      </c>
      <c r="T48" s="206">
        <v>0.56000000000000005</v>
      </c>
      <c r="U48" s="206">
        <v>0.72</v>
      </c>
      <c r="V48" s="206">
        <v>0.18</v>
      </c>
      <c r="W48" s="206">
        <v>1.95</v>
      </c>
      <c r="X48" s="206">
        <v>1.27</v>
      </c>
      <c r="Y48" s="206">
        <v>0</v>
      </c>
      <c r="Z48" s="206">
        <v>3.08</v>
      </c>
      <c r="AA48" s="206">
        <v>1.17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13.72</v>
      </c>
      <c r="D49" s="206">
        <v>0</v>
      </c>
      <c r="E49" s="206">
        <v>0</v>
      </c>
      <c r="F49" s="206">
        <v>22.69</v>
      </c>
      <c r="G49" s="206">
        <v>0</v>
      </c>
      <c r="H49" s="206">
        <v>0</v>
      </c>
      <c r="I49" s="206">
        <v>29.48</v>
      </c>
      <c r="J49" s="206">
        <v>0.34</v>
      </c>
      <c r="K49" s="206">
        <v>0.39</v>
      </c>
      <c r="L49" s="206">
        <v>24.4</v>
      </c>
      <c r="M49" s="206">
        <v>1.17</v>
      </c>
      <c r="N49" s="206">
        <v>1.51</v>
      </c>
      <c r="O49" s="206">
        <v>0</v>
      </c>
      <c r="P49" s="206">
        <v>1.76</v>
      </c>
      <c r="Q49" s="206">
        <v>0.28000000000000003</v>
      </c>
      <c r="R49" s="206">
        <v>1.31</v>
      </c>
      <c r="S49" s="206">
        <v>0.33</v>
      </c>
      <c r="T49" s="206">
        <v>0.56000000000000005</v>
      </c>
      <c r="U49" s="206">
        <v>0.72</v>
      </c>
      <c r="V49" s="206">
        <v>0.18</v>
      </c>
      <c r="W49" s="206">
        <v>1.95</v>
      </c>
      <c r="X49" s="206">
        <v>1.27</v>
      </c>
      <c r="Y49" s="206">
        <v>0</v>
      </c>
      <c r="Z49" s="206">
        <v>3.08</v>
      </c>
      <c r="AA49" s="206">
        <v>1.17</v>
      </c>
      <c r="AB49" s="206">
        <v>0</v>
      </c>
      <c r="AC49" s="206">
        <v>16.97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13.72</v>
      </c>
      <c r="D50" s="206">
        <v>0</v>
      </c>
      <c r="E50" s="206">
        <v>0</v>
      </c>
      <c r="F50" s="206">
        <v>22.69</v>
      </c>
      <c r="G50" s="206">
        <v>0</v>
      </c>
      <c r="H50" s="206">
        <v>0</v>
      </c>
      <c r="I50" s="206">
        <v>29.48</v>
      </c>
      <c r="J50" s="206">
        <v>0.34</v>
      </c>
      <c r="K50" s="206">
        <v>0.39</v>
      </c>
      <c r="L50" s="206">
        <v>24.4</v>
      </c>
      <c r="M50" s="206">
        <v>1.17</v>
      </c>
      <c r="N50" s="206">
        <v>1.51</v>
      </c>
      <c r="O50" s="206">
        <v>0</v>
      </c>
      <c r="P50" s="206">
        <v>1.76</v>
      </c>
      <c r="Q50" s="206">
        <v>0.28000000000000003</v>
      </c>
      <c r="R50" s="206">
        <v>1.31</v>
      </c>
      <c r="S50" s="206">
        <v>0.33</v>
      </c>
      <c r="T50" s="206">
        <v>0.56000000000000005</v>
      </c>
      <c r="U50" s="206">
        <v>0.72</v>
      </c>
      <c r="V50" s="206">
        <v>0.18</v>
      </c>
      <c r="W50" s="206">
        <v>1.95</v>
      </c>
      <c r="X50" s="206">
        <v>1.27</v>
      </c>
      <c r="Y50" s="206">
        <v>0</v>
      </c>
      <c r="Z50" s="206">
        <v>3.08</v>
      </c>
      <c r="AA50" s="206">
        <v>1.17</v>
      </c>
      <c r="AB50" s="206">
        <v>0</v>
      </c>
      <c r="AC50" s="206">
        <v>16.97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13.72</v>
      </c>
      <c r="D51" s="206">
        <v>0</v>
      </c>
      <c r="E51" s="206">
        <v>0</v>
      </c>
      <c r="F51" s="206">
        <v>22.69</v>
      </c>
      <c r="G51" s="206">
        <v>0</v>
      </c>
      <c r="H51" s="206">
        <v>0</v>
      </c>
      <c r="I51" s="206">
        <v>29.82</v>
      </c>
      <c r="J51" s="206">
        <v>0.34</v>
      </c>
      <c r="K51" s="206">
        <v>0.39</v>
      </c>
      <c r="L51" s="206">
        <v>24.4</v>
      </c>
      <c r="M51" s="206">
        <v>1.17</v>
      </c>
      <c r="N51" s="206">
        <v>1.51</v>
      </c>
      <c r="O51" s="206">
        <v>0</v>
      </c>
      <c r="P51" s="206">
        <v>1.76</v>
      </c>
      <c r="Q51" s="206">
        <v>0.17</v>
      </c>
      <c r="R51" s="206">
        <v>1.31</v>
      </c>
      <c r="S51" s="206">
        <v>0.17</v>
      </c>
      <c r="T51" s="206">
        <v>0.56000000000000005</v>
      </c>
      <c r="U51" s="206">
        <v>0.72</v>
      </c>
      <c r="V51" s="206">
        <v>0.18</v>
      </c>
      <c r="W51" s="206">
        <v>1.95</v>
      </c>
      <c r="X51" s="206">
        <v>1.27</v>
      </c>
      <c r="Y51" s="206">
        <v>0</v>
      </c>
      <c r="Z51" s="206">
        <v>3.08</v>
      </c>
      <c r="AA51" s="206">
        <v>1.17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13.72</v>
      </c>
      <c r="D52" s="206">
        <v>0</v>
      </c>
      <c r="E52" s="206">
        <v>0</v>
      </c>
      <c r="F52" s="206">
        <v>22.69</v>
      </c>
      <c r="G52" s="206">
        <v>0</v>
      </c>
      <c r="H52" s="206">
        <v>0</v>
      </c>
      <c r="I52" s="206">
        <v>29.82</v>
      </c>
      <c r="J52" s="206">
        <v>0.34</v>
      </c>
      <c r="K52" s="206">
        <v>0.39</v>
      </c>
      <c r="L52" s="206">
        <v>24.4</v>
      </c>
      <c r="M52" s="206">
        <v>1.17</v>
      </c>
      <c r="N52" s="206">
        <v>1.51</v>
      </c>
      <c r="O52" s="206">
        <v>0</v>
      </c>
      <c r="P52" s="206">
        <v>1.76</v>
      </c>
      <c r="Q52" s="206">
        <v>0.17</v>
      </c>
      <c r="R52" s="206">
        <v>1.31</v>
      </c>
      <c r="S52" s="206">
        <v>0.17</v>
      </c>
      <c r="T52" s="206">
        <v>0.56000000000000005</v>
      </c>
      <c r="U52" s="206">
        <v>0.72</v>
      </c>
      <c r="V52" s="206">
        <v>0.18</v>
      </c>
      <c r="W52" s="206">
        <v>1.95</v>
      </c>
      <c r="X52" s="206">
        <v>1.27</v>
      </c>
      <c r="Y52" s="206">
        <v>0</v>
      </c>
      <c r="Z52" s="206">
        <v>3.08</v>
      </c>
      <c r="AA52" s="206">
        <v>1.17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13.72</v>
      </c>
      <c r="D53" s="206">
        <v>0</v>
      </c>
      <c r="E53" s="206">
        <v>0</v>
      </c>
      <c r="F53" s="206">
        <v>22.69</v>
      </c>
      <c r="G53" s="206">
        <v>0</v>
      </c>
      <c r="H53" s="206">
        <v>0</v>
      </c>
      <c r="I53" s="206">
        <v>29.82</v>
      </c>
      <c r="J53" s="206">
        <v>0.34</v>
      </c>
      <c r="K53" s="206">
        <v>0.39</v>
      </c>
      <c r="L53" s="206">
        <v>24.4</v>
      </c>
      <c r="M53" s="206">
        <v>1.17</v>
      </c>
      <c r="N53" s="206">
        <v>1.51</v>
      </c>
      <c r="O53" s="206">
        <v>0</v>
      </c>
      <c r="P53" s="206">
        <v>1.76</v>
      </c>
      <c r="Q53" s="206">
        <v>0.17</v>
      </c>
      <c r="R53" s="206">
        <v>1.31</v>
      </c>
      <c r="S53" s="206">
        <v>0.17</v>
      </c>
      <c r="T53" s="206">
        <v>0.56000000000000005</v>
      </c>
      <c r="U53" s="206">
        <v>0.72</v>
      </c>
      <c r="V53" s="206">
        <v>0.18</v>
      </c>
      <c r="W53" s="206">
        <v>1.95</v>
      </c>
      <c r="X53" s="206">
        <v>1.27</v>
      </c>
      <c r="Y53" s="206">
        <v>0</v>
      </c>
      <c r="Z53" s="206">
        <v>3.08</v>
      </c>
      <c r="AA53" s="206">
        <v>1.17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13.72</v>
      </c>
      <c r="D54" s="206">
        <v>0</v>
      </c>
      <c r="E54" s="206">
        <v>0</v>
      </c>
      <c r="F54" s="206">
        <v>22.69</v>
      </c>
      <c r="G54" s="206">
        <v>0</v>
      </c>
      <c r="H54" s="206">
        <v>0</v>
      </c>
      <c r="I54" s="206">
        <v>29.82</v>
      </c>
      <c r="J54" s="206">
        <v>0.34</v>
      </c>
      <c r="K54" s="206">
        <v>0.39</v>
      </c>
      <c r="L54" s="206">
        <v>24.4</v>
      </c>
      <c r="M54" s="206">
        <v>1.17</v>
      </c>
      <c r="N54" s="206">
        <v>1.51</v>
      </c>
      <c r="O54" s="206">
        <v>0</v>
      </c>
      <c r="P54" s="206">
        <v>1.76</v>
      </c>
      <c r="Q54" s="206">
        <v>0.17</v>
      </c>
      <c r="R54" s="206">
        <v>1.31</v>
      </c>
      <c r="S54" s="206">
        <v>0.17</v>
      </c>
      <c r="T54" s="206">
        <v>0.56000000000000005</v>
      </c>
      <c r="U54" s="206">
        <v>0.72</v>
      </c>
      <c r="V54" s="206">
        <v>0.18</v>
      </c>
      <c r="W54" s="206">
        <v>1.95</v>
      </c>
      <c r="X54" s="206">
        <v>1.27</v>
      </c>
      <c r="Y54" s="206">
        <v>0</v>
      </c>
      <c r="Z54" s="206">
        <v>3.08</v>
      </c>
      <c r="AA54" s="206">
        <v>1.17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13.72</v>
      </c>
      <c r="D55" s="206">
        <v>0</v>
      </c>
      <c r="E55" s="206">
        <v>0</v>
      </c>
      <c r="F55" s="206">
        <v>22.69</v>
      </c>
      <c r="G55" s="206">
        <v>0</v>
      </c>
      <c r="H55" s="206">
        <v>0</v>
      </c>
      <c r="I55" s="206">
        <v>29.82</v>
      </c>
      <c r="J55" s="206">
        <v>0.34</v>
      </c>
      <c r="K55" s="206">
        <v>0.39</v>
      </c>
      <c r="L55" s="206">
        <v>24.4</v>
      </c>
      <c r="M55" s="206">
        <v>1.17</v>
      </c>
      <c r="N55" s="206">
        <v>1.51</v>
      </c>
      <c r="O55" s="206">
        <v>0</v>
      </c>
      <c r="P55" s="206">
        <v>1.76</v>
      </c>
      <c r="Q55" s="206">
        <v>0.17</v>
      </c>
      <c r="R55" s="206">
        <v>1.31</v>
      </c>
      <c r="S55" s="206">
        <v>0.17</v>
      </c>
      <c r="T55" s="206">
        <v>0.56000000000000005</v>
      </c>
      <c r="U55" s="206">
        <v>0.72</v>
      </c>
      <c r="V55" s="206">
        <v>0.18</v>
      </c>
      <c r="W55" s="206">
        <v>1.95</v>
      </c>
      <c r="X55" s="206">
        <v>1.27</v>
      </c>
      <c r="Y55" s="206">
        <v>0</v>
      </c>
      <c r="Z55" s="206">
        <v>3.08</v>
      </c>
      <c r="AA55" s="206">
        <v>1.17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13.72</v>
      </c>
      <c r="D56" s="206">
        <v>0</v>
      </c>
      <c r="E56" s="206">
        <v>0</v>
      </c>
      <c r="F56" s="206">
        <v>22.69</v>
      </c>
      <c r="G56" s="206">
        <v>0</v>
      </c>
      <c r="H56" s="206">
        <v>0</v>
      </c>
      <c r="I56" s="206">
        <v>29.82</v>
      </c>
      <c r="J56" s="206">
        <v>0.34</v>
      </c>
      <c r="K56" s="206">
        <v>0.39</v>
      </c>
      <c r="L56" s="206">
        <v>24.4</v>
      </c>
      <c r="M56" s="206">
        <v>1.17</v>
      </c>
      <c r="N56" s="206">
        <v>1.51</v>
      </c>
      <c r="O56" s="206">
        <v>0</v>
      </c>
      <c r="P56" s="206">
        <v>1.76</v>
      </c>
      <c r="Q56" s="206">
        <v>0.17</v>
      </c>
      <c r="R56" s="206">
        <v>1.31</v>
      </c>
      <c r="S56" s="206">
        <v>0.17</v>
      </c>
      <c r="T56" s="206">
        <v>0.56000000000000005</v>
      </c>
      <c r="U56" s="206">
        <v>0.72</v>
      </c>
      <c r="V56" s="206">
        <v>0.18</v>
      </c>
      <c r="W56" s="206">
        <v>1.95</v>
      </c>
      <c r="X56" s="206">
        <v>1.27</v>
      </c>
      <c r="Y56" s="206">
        <v>0</v>
      </c>
      <c r="Z56" s="206">
        <v>3.08</v>
      </c>
      <c r="AA56" s="206">
        <v>1.17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13.72</v>
      </c>
      <c r="D57" s="206">
        <v>0</v>
      </c>
      <c r="E57" s="206">
        <v>0</v>
      </c>
      <c r="F57" s="206">
        <v>22.69</v>
      </c>
      <c r="G57" s="206">
        <v>0</v>
      </c>
      <c r="H57" s="206">
        <v>0</v>
      </c>
      <c r="I57" s="206">
        <v>29.82</v>
      </c>
      <c r="J57" s="206">
        <v>0.34</v>
      </c>
      <c r="K57" s="206">
        <v>0.39</v>
      </c>
      <c r="L57" s="206">
        <v>24.4</v>
      </c>
      <c r="M57" s="206">
        <v>1.17</v>
      </c>
      <c r="N57" s="206">
        <v>1.51</v>
      </c>
      <c r="O57" s="206">
        <v>0</v>
      </c>
      <c r="P57" s="206">
        <v>1.76</v>
      </c>
      <c r="Q57" s="206">
        <v>0.17</v>
      </c>
      <c r="R57" s="206">
        <v>1.31</v>
      </c>
      <c r="S57" s="206">
        <v>0.17</v>
      </c>
      <c r="T57" s="206">
        <v>0.56000000000000005</v>
      </c>
      <c r="U57" s="206">
        <v>0.72</v>
      </c>
      <c r="V57" s="206">
        <v>0.18</v>
      </c>
      <c r="W57" s="206">
        <v>1.95</v>
      </c>
      <c r="X57" s="206">
        <v>1.27</v>
      </c>
      <c r="Y57" s="206">
        <v>0</v>
      </c>
      <c r="Z57" s="206">
        <v>3.08</v>
      </c>
      <c r="AA57" s="206">
        <v>1.17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13.72</v>
      </c>
      <c r="D58" s="206">
        <v>0</v>
      </c>
      <c r="E58" s="206">
        <v>0</v>
      </c>
      <c r="F58" s="206">
        <v>22.69</v>
      </c>
      <c r="G58" s="206">
        <v>0</v>
      </c>
      <c r="H58" s="206">
        <v>0</v>
      </c>
      <c r="I58" s="206">
        <v>29.82</v>
      </c>
      <c r="J58" s="206">
        <v>0.34</v>
      </c>
      <c r="K58" s="206">
        <v>0.39</v>
      </c>
      <c r="L58" s="206">
        <v>24.4</v>
      </c>
      <c r="M58" s="206">
        <v>1.17</v>
      </c>
      <c r="N58" s="206">
        <v>1.51</v>
      </c>
      <c r="O58" s="206">
        <v>0</v>
      </c>
      <c r="P58" s="206">
        <v>1.76</v>
      </c>
      <c r="Q58" s="206">
        <v>0.17</v>
      </c>
      <c r="R58" s="206">
        <v>1.31</v>
      </c>
      <c r="S58" s="206">
        <v>0.17</v>
      </c>
      <c r="T58" s="206">
        <v>0.56000000000000005</v>
      </c>
      <c r="U58" s="206">
        <v>0.72</v>
      </c>
      <c r="V58" s="206">
        <v>0.18</v>
      </c>
      <c r="W58" s="206">
        <v>1.95</v>
      </c>
      <c r="X58" s="206">
        <v>1.27</v>
      </c>
      <c r="Y58" s="206">
        <v>0</v>
      </c>
      <c r="Z58" s="206">
        <v>3.08</v>
      </c>
      <c r="AA58" s="206">
        <v>1.17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13.72</v>
      </c>
      <c r="D59" s="206">
        <v>0</v>
      </c>
      <c r="E59" s="206">
        <v>0</v>
      </c>
      <c r="F59" s="206">
        <v>22.69</v>
      </c>
      <c r="G59" s="206">
        <v>0</v>
      </c>
      <c r="H59" s="206">
        <v>0</v>
      </c>
      <c r="I59" s="206">
        <v>29.82</v>
      </c>
      <c r="J59" s="206">
        <v>0</v>
      </c>
      <c r="K59" s="206">
        <v>0.39</v>
      </c>
      <c r="L59" s="206">
        <v>24.4</v>
      </c>
      <c r="M59" s="206">
        <v>1.17</v>
      </c>
      <c r="N59" s="206">
        <v>1.51</v>
      </c>
      <c r="O59" s="206">
        <v>0</v>
      </c>
      <c r="P59" s="206">
        <v>1.76</v>
      </c>
      <c r="Q59" s="206">
        <v>0.17</v>
      </c>
      <c r="R59" s="206">
        <v>1.31</v>
      </c>
      <c r="S59" s="206">
        <v>0.17</v>
      </c>
      <c r="T59" s="206">
        <v>0.56000000000000005</v>
      </c>
      <c r="U59" s="206">
        <v>0.72</v>
      </c>
      <c r="V59" s="206">
        <v>0.18</v>
      </c>
      <c r="W59" s="206">
        <v>1.95</v>
      </c>
      <c r="X59" s="206">
        <v>1.27</v>
      </c>
      <c r="Y59" s="206">
        <v>0</v>
      </c>
      <c r="Z59" s="206">
        <v>3.08</v>
      </c>
      <c r="AA59" s="206">
        <v>1.17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13.72</v>
      </c>
      <c r="D60" s="206">
        <v>0</v>
      </c>
      <c r="E60" s="206">
        <v>0</v>
      </c>
      <c r="F60" s="206">
        <v>22.69</v>
      </c>
      <c r="G60" s="206">
        <v>0</v>
      </c>
      <c r="H60" s="206">
        <v>0</v>
      </c>
      <c r="I60" s="206">
        <v>29.82</v>
      </c>
      <c r="J60" s="206">
        <v>0</v>
      </c>
      <c r="K60" s="206">
        <v>0.39</v>
      </c>
      <c r="L60" s="206">
        <v>24.4</v>
      </c>
      <c r="M60" s="206">
        <v>1.17</v>
      </c>
      <c r="N60" s="206">
        <v>1.51</v>
      </c>
      <c r="O60" s="206">
        <v>0</v>
      </c>
      <c r="P60" s="206">
        <v>1.76</v>
      </c>
      <c r="Q60" s="206">
        <v>0.17</v>
      </c>
      <c r="R60" s="206">
        <v>1.31</v>
      </c>
      <c r="S60" s="206">
        <v>0.17</v>
      </c>
      <c r="T60" s="206">
        <v>0.56000000000000005</v>
      </c>
      <c r="U60" s="206">
        <v>0.72</v>
      </c>
      <c r="V60" s="206">
        <v>0.18</v>
      </c>
      <c r="W60" s="206">
        <v>1.95</v>
      </c>
      <c r="X60" s="206">
        <v>1.27</v>
      </c>
      <c r="Y60" s="206">
        <v>0</v>
      </c>
      <c r="Z60" s="206">
        <v>3.08</v>
      </c>
      <c r="AA60" s="206">
        <v>1.17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13.72</v>
      </c>
      <c r="D61" s="206">
        <v>0</v>
      </c>
      <c r="E61" s="206">
        <v>0</v>
      </c>
      <c r="F61" s="206">
        <v>22.69</v>
      </c>
      <c r="G61" s="206">
        <v>0</v>
      </c>
      <c r="H61" s="206">
        <v>0</v>
      </c>
      <c r="I61" s="206">
        <v>29.82</v>
      </c>
      <c r="J61" s="206">
        <v>0</v>
      </c>
      <c r="K61" s="206">
        <v>0.39</v>
      </c>
      <c r="L61" s="206">
        <v>24.4</v>
      </c>
      <c r="M61" s="206">
        <v>1.17</v>
      </c>
      <c r="N61" s="206">
        <v>1.51</v>
      </c>
      <c r="O61" s="206">
        <v>0</v>
      </c>
      <c r="P61" s="206">
        <v>1.76</v>
      </c>
      <c r="Q61" s="206">
        <v>0.17</v>
      </c>
      <c r="R61" s="206">
        <v>1.31</v>
      </c>
      <c r="S61" s="206">
        <v>0.17</v>
      </c>
      <c r="T61" s="206">
        <v>0.56000000000000005</v>
      </c>
      <c r="U61" s="206">
        <v>0.72</v>
      </c>
      <c r="V61" s="206">
        <v>0.18</v>
      </c>
      <c r="W61" s="206">
        <v>1.95</v>
      </c>
      <c r="X61" s="206">
        <v>1.27</v>
      </c>
      <c r="Y61" s="206">
        <v>0</v>
      </c>
      <c r="Z61" s="206">
        <v>3.08</v>
      </c>
      <c r="AA61" s="206">
        <v>1.17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13.72</v>
      </c>
      <c r="D62" s="206">
        <v>0</v>
      </c>
      <c r="E62" s="206">
        <v>0</v>
      </c>
      <c r="F62" s="206">
        <v>22.69</v>
      </c>
      <c r="G62" s="206">
        <v>0</v>
      </c>
      <c r="H62" s="206">
        <v>0</v>
      </c>
      <c r="I62" s="206">
        <v>29.82</v>
      </c>
      <c r="J62" s="206">
        <v>0</v>
      </c>
      <c r="K62" s="206">
        <v>0.39</v>
      </c>
      <c r="L62" s="206">
        <v>24.4</v>
      </c>
      <c r="M62" s="206">
        <v>1.17</v>
      </c>
      <c r="N62" s="206">
        <v>1.51</v>
      </c>
      <c r="O62" s="206">
        <v>0</v>
      </c>
      <c r="P62" s="206">
        <v>1.76</v>
      </c>
      <c r="Q62" s="206">
        <v>0.17</v>
      </c>
      <c r="R62" s="206">
        <v>1.31</v>
      </c>
      <c r="S62" s="206">
        <v>0.17</v>
      </c>
      <c r="T62" s="206">
        <v>0.56000000000000005</v>
      </c>
      <c r="U62" s="206">
        <v>0.72</v>
      </c>
      <c r="V62" s="206">
        <v>0.18</v>
      </c>
      <c r="W62" s="206">
        <v>1.95</v>
      </c>
      <c r="X62" s="206">
        <v>1.27</v>
      </c>
      <c r="Y62" s="206">
        <v>0</v>
      </c>
      <c r="Z62" s="206">
        <v>3.08</v>
      </c>
      <c r="AA62" s="206">
        <v>1.17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13.72</v>
      </c>
      <c r="D63" s="206">
        <v>0</v>
      </c>
      <c r="E63" s="206">
        <v>0</v>
      </c>
      <c r="F63" s="206">
        <v>22.69</v>
      </c>
      <c r="G63" s="206">
        <v>0</v>
      </c>
      <c r="H63" s="206">
        <v>0</v>
      </c>
      <c r="I63" s="206">
        <v>29.82</v>
      </c>
      <c r="J63" s="206">
        <v>0</v>
      </c>
      <c r="K63" s="206">
        <v>0.39</v>
      </c>
      <c r="L63" s="206">
        <v>24.4</v>
      </c>
      <c r="M63" s="206">
        <v>1.17</v>
      </c>
      <c r="N63" s="206">
        <v>1.51</v>
      </c>
      <c r="O63" s="206">
        <v>0</v>
      </c>
      <c r="P63" s="206">
        <v>1.76</v>
      </c>
      <c r="Q63" s="206">
        <v>0.17</v>
      </c>
      <c r="R63" s="206">
        <v>1.31</v>
      </c>
      <c r="S63" s="206">
        <v>0.17</v>
      </c>
      <c r="T63" s="206">
        <v>0.56000000000000005</v>
      </c>
      <c r="U63" s="206">
        <v>0.72</v>
      </c>
      <c r="V63" s="206">
        <v>0.18</v>
      </c>
      <c r="W63" s="206">
        <v>1.95</v>
      </c>
      <c r="X63" s="206">
        <v>1.27</v>
      </c>
      <c r="Y63" s="206">
        <v>0</v>
      </c>
      <c r="Z63" s="206">
        <v>3.08</v>
      </c>
      <c r="AA63" s="206">
        <v>1.17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13.72</v>
      </c>
      <c r="D64" s="206">
        <v>0</v>
      </c>
      <c r="E64" s="206">
        <v>0</v>
      </c>
      <c r="F64" s="206">
        <v>22.69</v>
      </c>
      <c r="G64" s="206">
        <v>0</v>
      </c>
      <c r="H64" s="206">
        <v>0</v>
      </c>
      <c r="I64" s="206">
        <v>29.82</v>
      </c>
      <c r="J64" s="206">
        <v>0</v>
      </c>
      <c r="K64" s="206">
        <v>0.39</v>
      </c>
      <c r="L64" s="206">
        <v>24.4</v>
      </c>
      <c r="M64" s="206">
        <v>1.17</v>
      </c>
      <c r="N64" s="206">
        <v>1.51</v>
      </c>
      <c r="O64" s="206">
        <v>0</v>
      </c>
      <c r="P64" s="206">
        <v>1.76</v>
      </c>
      <c r="Q64" s="206">
        <v>0.17</v>
      </c>
      <c r="R64" s="206">
        <v>1.31</v>
      </c>
      <c r="S64" s="206">
        <v>0.17</v>
      </c>
      <c r="T64" s="206">
        <v>0.56000000000000005</v>
      </c>
      <c r="U64" s="206">
        <v>0.72</v>
      </c>
      <c r="V64" s="206">
        <v>0.18</v>
      </c>
      <c r="W64" s="206">
        <v>1.95</v>
      </c>
      <c r="X64" s="206">
        <v>1.27</v>
      </c>
      <c r="Y64" s="206">
        <v>0</v>
      </c>
      <c r="Z64" s="206">
        <v>3.08</v>
      </c>
      <c r="AA64" s="206">
        <v>1.17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13.72</v>
      </c>
      <c r="D65" s="206">
        <v>0</v>
      </c>
      <c r="E65" s="206">
        <v>0</v>
      </c>
      <c r="F65" s="206">
        <v>22.69</v>
      </c>
      <c r="G65" s="206">
        <v>0</v>
      </c>
      <c r="H65" s="206">
        <v>0</v>
      </c>
      <c r="I65" s="206">
        <v>29.82</v>
      </c>
      <c r="J65" s="206">
        <v>0</v>
      </c>
      <c r="K65" s="206">
        <v>0.39</v>
      </c>
      <c r="L65" s="206">
        <v>24.4</v>
      </c>
      <c r="M65" s="206">
        <v>1.17</v>
      </c>
      <c r="N65" s="206">
        <v>1.51</v>
      </c>
      <c r="O65" s="206">
        <v>0</v>
      </c>
      <c r="P65" s="206">
        <v>1.76</v>
      </c>
      <c r="Q65" s="206">
        <v>0.17</v>
      </c>
      <c r="R65" s="206">
        <v>1.31</v>
      </c>
      <c r="S65" s="206">
        <v>0.17</v>
      </c>
      <c r="T65" s="206">
        <v>0.56000000000000005</v>
      </c>
      <c r="U65" s="206">
        <v>0.72</v>
      </c>
      <c r="V65" s="206">
        <v>0.18</v>
      </c>
      <c r="W65" s="206">
        <v>1.95</v>
      </c>
      <c r="X65" s="206">
        <v>1.27</v>
      </c>
      <c r="Y65" s="206">
        <v>0</v>
      </c>
      <c r="Z65" s="206">
        <v>3.08</v>
      </c>
      <c r="AA65" s="206">
        <v>1.17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13.72</v>
      </c>
      <c r="D66" s="206">
        <v>0</v>
      </c>
      <c r="E66" s="206">
        <v>0</v>
      </c>
      <c r="F66" s="206">
        <v>22.69</v>
      </c>
      <c r="G66" s="206">
        <v>0</v>
      </c>
      <c r="H66" s="206">
        <v>0</v>
      </c>
      <c r="I66" s="206">
        <v>29.82</v>
      </c>
      <c r="J66" s="206">
        <v>0</v>
      </c>
      <c r="K66" s="206">
        <v>0.39</v>
      </c>
      <c r="L66" s="206">
        <v>24.4</v>
      </c>
      <c r="M66" s="206">
        <v>1.17</v>
      </c>
      <c r="N66" s="206">
        <v>1.51</v>
      </c>
      <c r="O66" s="206">
        <v>0</v>
      </c>
      <c r="P66" s="206">
        <v>1.76</v>
      </c>
      <c r="Q66" s="206">
        <v>0.17</v>
      </c>
      <c r="R66" s="206">
        <v>1.31</v>
      </c>
      <c r="S66" s="206">
        <v>0.17</v>
      </c>
      <c r="T66" s="206">
        <v>0.56000000000000005</v>
      </c>
      <c r="U66" s="206">
        <v>0.72</v>
      </c>
      <c r="V66" s="206">
        <v>0.18</v>
      </c>
      <c r="W66" s="206">
        <v>1.95</v>
      </c>
      <c r="X66" s="206">
        <v>1.27</v>
      </c>
      <c r="Y66" s="206">
        <v>0</v>
      </c>
      <c r="Z66" s="206">
        <v>3.08</v>
      </c>
      <c r="AA66" s="206">
        <v>1.17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13.72</v>
      </c>
      <c r="D67" s="206">
        <v>0</v>
      </c>
      <c r="E67" s="206">
        <v>0</v>
      </c>
      <c r="F67" s="206">
        <v>22.69</v>
      </c>
      <c r="G67" s="206">
        <v>0</v>
      </c>
      <c r="H67" s="206">
        <v>0</v>
      </c>
      <c r="I67" s="206">
        <v>29.82</v>
      </c>
      <c r="J67" s="206">
        <v>0</v>
      </c>
      <c r="K67" s="206">
        <v>0.39</v>
      </c>
      <c r="L67" s="206">
        <v>24.4</v>
      </c>
      <c r="M67" s="206">
        <v>1.17</v>
      </c>
      <c r="N67" s="206">
        <v>1.51</v>
      </c>
      <c r="O67" s="206">
        <v>0</v>
      </c>
      <c r="P67" s="206">
        <v>1.76</v>
      </c>
      <c r="Q67" s="206">
        <v>0.28000000000000003</v>
      </c>
      <c r="R67" s="206">
        <v>1.31</v>
      </c>
      <c r="S67" s="206">
        <v>0.33</v>
      </c>
      <c r="T67" s="206">
        <v>0.56000000000000005</v>
      </c>
      <c r="U67" s="206">
        <v>0.72</v>
      </c>
      <c r="V67" s="206">
        <v>0.18</v>
      </c>
      <c r="W67" s="206">
        <v>1.95</v>
      </c>
      <c r="X67" s="206">
        <v>1.27</v>
      </c>
      <c r="Y67" s="206">
        <v>0</v>
      </c>
      <c r="Z67" s="206">
        <v>3.08</v>
      </c>
      <c r="AA67" s="206">
        <v>1.17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13.72</v>
      </c>
      <c r="D68" s="206">
        <v>0</v>
      </c>
      <c r="E68" s="206">
        <v>0</v>
      </c>
      <c r="F68" s="206">
        <v>22.69</v>
      </c>
      <c r="G68" s="206">
        <v>0</v>
      </c>
      <c r="H68" s="206">
        <v>0</v>
      </c>
      <c r="I68" s="206">
        <v>29.82</v>
      </c>
      <c r="J68" s="206">
        <v>0</v>
      </c>
      <c r="K68" s="206">
        <v>0.39</v>
      </c>
      <c r="L68" s="206">
        <v>24.4</v>
      </c>
      <c r="M68" s="206">
        <v>1.17</v>
      </c>
      <c r="N68" s="206">
        <v>1.51</v>
      </c>
      <c r="O68" s="206">
        <v>0</v>
      </c>
      <c r="P68" s="206">
        <v>1.76</v>
      </c>
      <c r="Q68" s="206">
        <v>0.28000000000000003</v>
      </c>
      <c r="R68" s="206">
        <v>1.31</v>
      </c>
      <c r="S68" s="206">
        <v>0.33</v>
      </c>
      <c r="T68" s="206">
        <v>0.56000000000000005</v>
      </c>
      <c r="U68" s="206">
        <v>0.72</v>
      </c>
      <c r="V68" s="206">
        <v>0.18</v>
      </c>
      <c r="W68" s="206">
        <v>1.95</v>
      </c>
      <c r="X68" s="206">
        <v>1.27</v>
      </c>
      <c r="Y68" s="206">
        <v>0</v>
      </c>
      <c r="Z68" s="206">
        <v>3.08</v>
      </c>
      <c r="AA68" s="206">
        <v>1.17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13.72</v>
      </c>
      <c r="D69" s="206">
        <v>0</v>
      </c>
      <c r="E69" s="206">
        <v>0</v>
      </c>
      <c r="F69" s="206">
        <v>22.69</v>
      </c>
      <c r="G69" s="206">
        <v>0</v>
      </c>
      <c r="H69" s="206">
        <v>0</v>
      </c>
      <c r="I69" s="206">
        <v>29.82</v>
      </c>
      <c r="J69" s="206">
        <v>0</v>
      </c>
      <c r="K69" s="206">
        <v>0.39</v>
      </c>
      <c r="L69" s="206">
        <v>24.4</v>
      </c>
      <c r="M69" s="206">
        <v>1.17</v>
      </c>
      <c r="N69" s="206">
        <v>1.51</v>
      </c>
      <c r="O69" s="206">
        <v>0</v>
      </c>
      <c r="P69" s="206">
        <v>1.76</v>
      </c>
      <c r="Q69" s="206">
        <v>0.28000000000000003</v>
      </c>
      <c r="R69" s="206">
        <v>1.31</v>
      </c>
      <c r="S69" s="206">
        <v>0.33</v>
      </c>
      <c r="T69" s="206">
        <v>0.56000000000000005</v>
      </c>
      <c r="U69" s="206">
        <v>0.72</v>
      </c>
      <c r="V69" s="206">
        <v>0.18</v>
      </c>
      <c r="W69" s="206">
        <v>1.95</v>
      </c>
      <c r="X69" s="206">
        <v>1.27</v>
      </c>
      <c r="Y69" s="206">
        <v>0</v>
      </c>
      <c r="Z69" s="206">
        <v>3.08</v>
      </c>
      <c r="AA69" s="206">
        <v>1.17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13.72</v>
      </c>
      <c r="D70" s="206">
        <v>0</v>
      </c>
      <c r="E70" s="206">
        <v>0</v>
      </c>
      <c r="F70" s="206">
        <v>22.69</v>
      </c>
      <c r="G70" s="206">
        <v>0</v>
      </c>
      <c r="H70" s="206">
        <v>0</v>
      </c>
      <c r="I70" s="206">
        <v>29.82</v>
      </c>
      <c r="J70" s="206">
        <v>0</v>
      </c>
      <c r="K70" s="206">
        <v>0.39</v>
      </c>
      <c r="L70" s="206">
        <v>24.4</v>
      </c>
      <c r="M70" s="206">
        <v>1.17</v>
      </c>
      <c r="N70" s="206">
        <v>1.51</v>
      </c>
      <c r="O70" s="206">
        <v>0</v>
      </c>
      <c r="P70" s="206">
        <v>1.76</v>
      </c>
      <c r="Q70" s="206">
        <v>0.28000000000000003</v>
      </c>
      <c r="R70" s="206">
        <v>1.31</v>
      </c>
      <c r="S70" s="206">
        <v>0.33</v>
      </c>
      <c r="T70" s="206">
        <v>0.56000000000000005</v>
      </c>
      <c r="U70" s="206">
        <v>0.72</v>
      </c>
      <c r="V70" s="206">
        <v>0.18</v>
      </c>
      <c r="W70" s="206">
        <v>1.95</v>
      </c>
      <c r="X70" s="206">
        <v>1.27</v>
      </c>
      <c r="Y70" s="206">
        <v>0</v>
      </c>
      <c r="Z70" s="206">
        <v>3.08</v>
      </c>
      <c r="AA70" s="206">
        <v>1.17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13.72</v>
      </c>
      <c r="D71" s="206">
        <v>0</v>
      </c>
      <c r="E71" s="206">
        <v>0</v>
      </c>
      <c r="F71" s="206">
        <v>22.69</v>
      </c>
      <c r="G71" s="206">
        <v>0</v>
      </c>
      <c r="H71" s="206">
        <v>0</v>
      </c>
      <c r="I71" s="206">
        <v>29.82</v>
      </c>
      <c r="J71" s="206">
        <v>0</v>
      </c>
      <c r="K71" s="206">
        <v>0.39</v>
      </c>
      <c r="L71" s="206">
        <v>24.4</v>
      </c>
      <c r="M71" s="206">
        <v>1.17</v>
      </c>
      <c r="N71" s="206">
        <v>1.51</v>
      </c>
      <c r="O71" s="206">
        <v>0</v>
      </c>
      <c r="P71" s="206">
        <v>1.76</v>
      </c>
      <c r="Q71" s="206">
        <v>0.28000000000000003</v>
      </c>
      <c r="R71" s="206">
        <v>1.31</v>
      </c>
      <c r="S71" s="206">
        <v>0.33</v>
      </c>
      <c r="T71" s="206">
        <v>0.56000000000000005</v>
      </c>
      <c r="U71" s="206">
        <v>0.72</v>
      </c>
      <c r="V71" s="206">
        <v>0.18</v>
      </c>
      <c r="W71" s="206">
        <v>1.79</v>
      </c>
      <c r="X71" s="206">
        <v>1.27</v>
      </c>
      <c r="Y71" s="206">
        <v>0</v>
      </c>
      <c r="Z71" s="206">
        <v>3.08</v>
      </c>
      <c r="AA71" s="206">
        <v>1.17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13.72</v>
      </c>
      <c r="D72" s="206">
        <v>0</v>
      </c>
      <c r="E72" s="206">
        <v>0</v>
      </c>
      <c r="F72" s="206">
        <v>22.69</v>
      </c>
      <c r="G72" s="206">
        <v>0</v>
      </c>
      <c r="H72" s="206">
        <v>0</v>
      </c>
      <c r="I72" s="206">
        <v>29.82</v>
      </c>
      <c r="J72" s="206">
        <v>0</v>
      </c>
      <c r="K72" s="206">
        <v>0.39</v>
      </c>
      <c r="L72" s="206">
        <v>24.4</v>
      </c>
      <c r="M72" s="206">
        <v>1.17</v>
      </c>
      <c r="N72" s="206">
        <v>1.51</v>
      </c>
      <c r="O72" s="206">
        <v>0</v>
      </c>
      <c r="P72" s="206">
        <v>1.76</v>
      </c>
      <c r="Q72" s="206">
        <v>0.28000000000000003</v>
      </c>
      <c r="R72" s="206">
        <v>1.31</v>
      </c>
      <c r="S72" s="206">
        <v>0.33</v>
      </c>
      <c r="T72" s="206">
        <v>0.56000000000000005</v>
      </c>
      <c r="U72" s="206">
        <v>0.72</v>
      </c>
      <c r="V72" s="206">
        <v>0.18</v>
      </c>
      <c r="W72" s="206">
        <v>1.79</v>
      </c>
      <c r="X72" s="206">
        <v>1.27</v>
      </c>
      <c r="Y72" s="206">
        <v>0</v>
      </c>
      <c r="Z72" s="206">
        <v>3.08</v>
      </c>
      <c r="AA72" s="206">
        <v>1.17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13.72</v>
      </c>
      <c r="D73" s="206">
        <v>0</v>
      </c>
      <c r="E73" s="206">
        <v>0</v>
      </c>
      <c r="F73" s="206">
        <v>22.69</v>
      </c>
      <c r="G73" s="206">
        <v>0</v>
      </c>
      <c r="H73" s="206">
        <v>0</v>
      </c>
      <c r="I73" s="206">
        <v>29.82</v>
      </c>
      <c r="J73" s="206">
        <v>0</v>
      </c>
      <c r="K73" s="206">
        <v>0.39</v>
      </c>
      <c r="L73" s="206">
        <v>24.4</v>
      </c>
      <c r="M73" s="206">
        <v>1.17</v>
      </c>
      <c r="N73" s="206">
        <v>1.51</v>
      </c>
      <c r="O73" s="206">
        <v>0</v>
      </c>
      <c r="P73" s="206">
        <v>1.76</v>
      </c>
      <c r="Q73" s="206">
        <v>0.28000000000000003</v>
      </c>
      <c r="R73" s="206">
        <v>1.31</v>
      </c>
      <c r="S73" s="206">
        <v>0.33</v>
      </c>
      <c r="T73" s="206">
        <v>0.56000000000000005</v>
      </c>
      <c r="U73" s="206">
        <v>0.72</v>
      </c>
      <c r="V73" s="206">
        <v>0.18</v>
      </c>
      <c r="W73" s="206">
        <v>1.79</v>
      </c>
      <c r="X73" s="206">
        <v>1.27</v>
      </c>
      <c r="Y73" s="206">
        <v>0</v>
      </c>
      <c r="Z73" s="206">
        <v>3.08</v>
      </c>
      <c r="AA73" s="206">
        <v>1.17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13.72</v>
      </c>
      <c r="D74" s="206">
        <v>0</v>
      </c>
      <c r="E74" s="206">
        <v>0</v>
      </c>
      <c r="F74" s="206">
        <v>22.69</v>
      </c>
      <c r="G74" s="206">
        <v>0</v>
      </c>
      <c r="H74" s="206">
        <v>0</v>
      </c>
      <c r="I74" s="206">
        <v>29.82</v>
      </c>
      <c r="J74" s="206">
        <v>0</v>
      </c>
      <c r="K74" s="206">
        <v>0.39</v>
      </c>
      <c r="L74" s="206">
        <v>24.4</v>
      </c>
      <c r="M74" s="206">
        <v>1.17</v>
      </c>
      <c r="N74" s="206">
        <v>1.51</v>
      </c>
      <c r="O74" s="206">
        <v>0</v>
      </c>
      <c r="P74" s="206">
        <v>1.76</v>
      </c>
      <c r="Q74" s="206">
        <v>0.28000000000000003</v>
      </c>
      <c r="R74" s="206">
        <v>1.31</v>
      </c>
      <c r="S74" s="206">
        <v>0.33</v>
      </c>
      <c r="T74" s="206">
        <v>0.56000000000000005</v>
      </c>
      <c r="U74" s="206">
        <v>0.72</v>
      </c>
      <c r="V74" s="206">
        <v>0.18</v>
      </c>
      <c r="W74" s="206">
        <v>1.79</v>
      </c>
      <c r="X74" s="206">
        <v>1.27</v>
      </c>
      <c r="Y74" s="206">
        <v>0</v>
      </c>
      <c r="Z74" s="206">
        <v>3.08</v>
      </c>
      <c r="AA74" s="206">
        <v>1.17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13.72</v>
      </c>
      <c r="D75" s="206">
        <v>0</v>
      </c>
      <c r="E75" s="206">
        <v>0</v>
      </c>
      <c r="F75" s="206">
        <v>22.69</v>
      </c>
      <c r="G75" s="206">
        <v>0</v>
      </c>
      <c r="H75" s="206">
        <v>0</v>
      </c>
      <c r="I75" s="206">
        <v>29.82</v>
      </c>
      <c r="J75" s="206">
        <v>0</v>
      </c>
      <c r="K75" s="206">
        <v>0.39</v>
      </c>
      <c r="L75" s="206">
        <v>24.4</v>
      </c>
      <c r="M75" s="206">
        <v>1.17</v>
      </c>
      <c r="N75" s="206">
        <v>1.51</v>
      </c>
      <c r="O75" s="206">
        <v>0</v>
      </c>
      <c r="P75" s="206">
        <v>1.76</v>
      </c>
      <c r="Q75" s="206">
        <v>0.28000000000000003</v>
      </c>
      <c r="R75" s="206">
        <v>1.31</v>
      </c>
      <c r="S75" s="206">
        <v>0.33</v>
      </c>
      <c r="T75" s="206">
        <v>0.56000000000000005</v>
      </c>
      <c r="U75" s="206">
        <v>0.72</v>
      </c>
      <c r="V75" s="206">
        <v>0.18</v>
      </c>
      <c r="W75" s="206">
        <v>1.79</v>
      </c>
      <c r="X75" s="206">
        <v>1.27</v>
      </c>
      <c r="Y75" s="206">
        <v>0</v>
      </c>
      <c r="Z75" s="206">
        <v>3.08</v>
      </c>
      <c r="AA75" s="206">
        <v>1.17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13.72</v>
      </c>
      <c r="D76" s="206">
        <v>0</v>
      </c>
      <c r="E76" s="206">
        <v>0</v>
      </c>
      <c r="F76" s="206">
        <v>22.69</v>
      </c>
      <c r="G76" s="206">
        <v>0</v>
      </c>
      <c r="H76" s="206">
        <v>0</v>
      </c>
      <c r="I76" s="206">
        <v>29.82</v>
      </c>
      <c r="J76" s="206">
        <v>0</v>
      </c>
      <c r="K76" s="206">
        <v>0.39</v>
      </c>
      <c r="L76" s="206">
        <v>24.4</v>
      </c>
      <c r="M76" s="206">
        <v>1.17</v>
      </c>
      <c r="N76" s="206">
        <v>1.51</v>
      </c>
      <c r="O76" s="206">
        <v>0</v>
      </c>
      <c r="P76" s="206">
        <v>1.76</v>
      </c>
      <c r="Q76" s="206">
        <v>0.28000000000000003</v>
      </c>
      <c r="R76" s="206">
        <v>1.31</v>
      </c>
      <c r="S76" s="206">
        <v>0.33</v>
      </c>
      <c r="T76" s="206">
        <v>0.56000000000000005</v>
      </c>
      <c r="U76" s="206">
        <v>0.72</v>
      </c>
      <c r="V76" s="206">
        <v>0.18</v>
      </c>
      <c r="W76" s="206">
        <v>1.79</v>
      </c>
      <c r="X76" s="206">
        <v>1.27</v>
      </c>
      <c r="Y76" s="206">
        <v>0</v>
      </c>
      <c r="Z76" s="206">
        <v>3.08</v>
      </c>
      <c r="AA76" s="206">
        <v>1.17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13.72</v>
      </c>
      <c r="D77" s="206">
        <v>0</v>
      </c>
      <c r="E77" s="206">
        <v>0</v>
      </c>
      <c r="F77" s="206">
        <v>22.69</v>
      </c>
      <c r="G77" s="206">
        <v>0</v>
      </c>
      <c r="H77" s="206">
        <v>0</v>
      </c>
      <c r="I77" s="206">
        <v>29.82</v>
      </c>
      <c r="J77" s="206">
        <v>0</v>
      </c>
      <c r="K77" s="206">
        <v>0.39</v>
      </c>
      <c r="L77" s="206">
        <v>24.4</v>
      </c>
      <c r="M77" s="206">
        <v>1.17</v>
      </c>
      <c r="N77" s="206">
        <v>1.51</v>
      </c>
      <c r="O77" s="206">
        <v>0</v>
      </c>
      <c r="P77" s="206">
        <v>1.76</v>
      </c>
      <c r="Q77" s="206">
        <v>0.28000000000000003</v>
      </c>
      <c r="R77" s="206">
        <v>1.31</v>
      </c>
      <c r="S77" s="206">
        <v>0.33</v>
      </c>
      <c r="T77" s="206">
        <v>0.56000000000000005</v>
      </c>
      <c r="U77" s="206">
        <v>0.72</v>
      </c>
      <c r="V77" s="206">
        <v>0.18</v>
      </c>
      <c r="W77" s="206">
        <v>1.79</v>
      </c>
      <c r="X77" s="206">
        <v>1.27</v>
      </c>
      <c r="Y77" s="206">
        <v>0</v>
      </c>
      <c r="Z77" s="206">
        <v>3.08</v>
      </c>
      <c r="AA77" s="206">
        <v>1.17</v>
      </c>
      <c r="AB77" s="206">
        <v>0</v>
      </c>
      <c r="AC77" s="206">
        <v>16.97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13.72</v>
      </c>
      <c r="D78" s="206">
        <v>0</v>
      </c>
      <c r="E78" s="206">
        <v>0</v>
      </c>
      <c r="F78" s="206">
        <v>22.69</v>
      </c>
      <c r="G78" s="206">
        <v>0</v>
      </c>
      <c r="H78" s="206">
        <v>0</v>
      </c>
      <c r="I78" s="206">
        <v>29.82</v>
      </c>
      <c r="J78" s="206">
        <v>0</v>
      </c>
      <c r="K78" s="206">
        <v>0.39</v>
      </c>
      <c r="L78" s="206">
        <v>24.4</v>
      </c>
      <c r="M78" s="206">
        <v>1.17</v>
      </c>
      <c r="N78" s="206">
        <v>1.51</v>
      </c>
      <c r="O78" s="206">
        <v>0</v>
      </c>
      <c r="P78" s="206">
        <v>1.76</v>
      </c>
      <c r="Q78" s="206">
        <v>0.28000000000000003</v>
      </c>
      <c r="R78" s="206">
        <v>1.31</v>
      </c>
      <c r="S78" s="206">
        <v>0.33</v>
      </c>
      <c r="T78" s="206">
        <v>0.56000000000000005</v>
      </c>
      <c r="U78" s="206">
        <v>0.72</v>
      </c>
      <c r="V78" s="206">
        <v>0.18</v>
      </c>
      <c r="W78" s="206">
        <v>1.79</v>
      </c>
      <c r="X78" s="206">
        <v>1.27</v>
      </c>
      <c r="Y78" s="206">
        <v>0</v>
      </c>
      <c r="Z78" s="206">
        <v>3.08</v>
      </c>
      <c r="AA78" s="206">
        <v>1.17</v>
      </c>
      <c r="AB78" s="206">
        <v>0</v>
      </c>
      <c r="AC78" s="206">
        <v>16.97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13.72</v>
      </c>
      <c r="D79" s="206">
        <v>0</v>
      </c>
      <c r="E79" s="206">
        <v>0</v>
      </c>
      <c r="F79" s="206">
        <v>22.69</v>
      </c>
      <c r="G79" s="206">
        <v>0</v>
      </c>
      <c r="H79" s="206">
        <v>0</v>
      </c>
      <c r="I79" s="206">
        <v>29.82</v>
      </c>
      <c r="J79" s="206">
        <v>0</v>
      </c>
      <c r="K79" s="206">
        <v>0.39</v>
      </c>
      <c r="L79" s="206">
        <v>24.4</v>
      </c>
      <c r="M79" s="206">
        <v>1.17</v>
      </c>
      <c r="N79" s="206">
        <v>1.51</v>
      </c>
      <c r="O79" s="206">
        <v>0</v>
      </c>
      <c r="P79" s="206">
        <v>1.76</v>
      </c>
      <c r="Q79" s="206">
        <v>0.28000000000000003</v>
      </c>
      <c r="R79" s="206">
        <v>1.31</v>
      </c>
      <c r="S79" s="206">
        <v>0.33</v>
      </c>
      <c r="T79" s="206">
        <v>0.56000000000000005</v>
      </c>
      <c r="U79" s="206">
        <v>0.72</v>
      </c>
      <c r="V79" s="206">
        <v>0.18</v>
      </c>
      <c r="W79" s="206">
        <v>1.79</v>
      </c>
      <c r="X79" s="206">
        <v>1.27</v>
      </c>
      <c r="Y79" s="206">
        <v>0</v>
      </c>
      <c r="Z79" s="206">
        <v>3.08</v>
      </c>
      <c r="AA79" s="206">
        <v>1.17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13.72</v>
      </c>
      <c r="D80" s="206">
        <v>0</v>
      </c>
      <c r="E80" s="206">
        <v>0</v>
      </c>
      <c r="F80" s="206">
        <v>22.69</v>
      </c>
      <c r="G80" s="206">
        <v>0</v>
      </c>
      <c r="H80" s="206">
        <v>0</v>
      </c>
      <c r="I80" s="206">
        <v>29.82</v>
      </c>
      <c r="J80" s="206">
        <v>0</v>
      </c>
      <c r="K80" s="206">
        <v>0.39</v>
      </c>
      <c r="L80" s="206">
        <v>24.4</v>
      </c>
      <c r="M80" s="206">
        <v>1.17</v>
      </c>
      <c r="N80" s="206">
        <v>1.51</v>
      </c>
      <c r="O80" s="206">
        <v>0</v>
      </c>
      <c r="P80" s="206">
        <v>1.76</v>
      </c>
      <c r="Q80" s="206">
        <v>0.28000000000000003</v>
      </c>
      <c r="R80" s="206">
        <v>1.31</v>
      </c>
      <c r="S80" s="206">
        <v>0.33</v>
      </c>
      <c r="T80" s="206">
        <v>0.56000000000000005</v>
      </c>
      <c r="U80" s="206">
        <v>0.72</v>
      </c>
      <c r="V80" s="206">
        <v>0.18</v>
      </c>
      <c r="W80" s="206">
        <v>1.79</v>
      </c>
      <c r="X80" s="206">
        <v>1.27</v>
      </c>
      <c r="Y80" s="206">
        <v>0</v>
      </c>
      <c r="Z80" s="206">
        <v>3.08</v>
      </c>
      <c r="AA80" s="206">
        <v>1.17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13.72</v>
      </c>
      <c r="D81" s="206">
        <v>0</v>
      </c>
      <c r="E81" s="206">
        <v>0</v>
      </c>
      <c r="F81" s="206">
        <v>22.69</v>
      </c>
      <c r="G81" s="206">
        <v>0</v>
      </c>
      <c r="H81" s="206">
        <v>0</v>
      </c>
      <c r="I81" s="206">
        <v>29.82</v>
      </c>
      <c r="J81" s="206">
        <v>0</v>
      </c>
      <c r="K81" s="206">
        <v>0.39</v>
      </c>
      <c r="L81" s="206">
        <v>24.4</v>
      </c>
      <c r="M81" s="206">
        <v>1.17</v>
      </c>
      <c r="N81" s="206">
        <v>1.51</v>
      </c>
      <c r="O81" s="206">
        <v>0</v>
      </c>
      <c r="P81" s="206">
        <v>1.76</v>
      </c>
      <c r="Q81" s="206">
        <v>0.28000000000000003</v>
      </c>
      <c r="R81" s="206">
        <v>1.31</v>
      </c>
      <c r="S81" s="206">
        <v>0.33</v>
      </c>
      <c r="T81" s="206">
        <v>0.56000000000000005</v>
      </c>
      <c r="U81" s="206">
        <v>0.72</v>
      </c>
      <c r="V81" s="206">
        <v>0.18</v>
      </c>
      <c r="W81" s="206">
        <v>1.79</v>
      </c>
      <c r="X81" s="206">
        <v>1.27</v>
      </c>
      <c r="Y81" s="206">
        <v>0</v>
      </c>
      <c r="Z81" s="206">
        <v>3.08</v>
      </c>
      <c r="AA81" s="206">
        <v>1.17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13.72</v>
      </c>
      <c r="D82" s="206">
        <v>0</v>
      </c>
      <c r="E82" s="206">
        <v>0</v>
      </c>
      <c r="F82" s="206">
        <v>22.69</v>
      </c>
      <c r="G82" s="206">
        <v>0</v>
      </c>
      <c r="H82" s="206">
        <v>0</v>
      </c>
      <c r="I82" s="206">
        <v>29.82</v>
      </c>
      <c r="J82" s="206">
        <v>0</v>
      </c>
      <c r="K82" s="206">
        <v>0.39</v>
      </c>
      <c r="L82" s="206">
        <v>24.4</v>
      </c>
      <c r="M82" s="206">
        <v>1.17</v>
      </c>
      <c r="N82" s="206">
        <v>1.51</v>
      </c>
      <c r="O82" s="206">
        <v>0</v>
      </c>
      <c r="P82" s="206">
        <v>1.76</v>
      </c>
      <c r="Q82" s="206">
        <v>0.28000000000000003</v>
      </c>
      <c r="R82" s="206">
        <v>1.31</v>
      </c>
      <c r="S82" s="206">
        <v>0.33</v>
      </c>
      <c r="T82" s="206">
        <v>0.56000000000000005</v>
      </c>
      <c r="U82" s="206">
        <v>0.72</v>
      </c>
      <c r="V82" s="206">
        <v>0.18</v>
      </c>
      <c r="W82" s="206">
        <v>1.79</v>
      </c>
      <c r="X82" s="206">
        <v>1.27</v>
      </c>
      <c r="Y82" s="206">
        <v>0</v>
      </c>
      <c r="Z82" s="206">
        <v>3.08</v>
      </c>
      <c r="AA82" s="206">
        <v>1.17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13.72</v>
      </c>
      <c r="D83" s="206">
        <v>0</v>
      </c>
      <c r="E83" s="206">
        <v>0</v>
      </c>
      <c r="F83" s="206">
        <v>22.69</v>
      </c>
      <c r="G83" s="206">
        <v>0</v>
      </c>
      <c r="H83" s="206">
        <v>0</v>
      </c>
      <c r="I83" s="206">
        <v>29.99</v>
      </c>
      <c r="J83" s="206">
        <v>0</v>
      </c>
      <c r="K83" s="206">
        <v>0.39</v>
      </c>
      <c r="L83" s="206">
        <v>24.4</v>
      </c>
      <c r="M83" s="206">
        <v>1.17</v>
      </c>
      <c r="N83" s="206">
        <v>1.51</v>
      </c>
      <c r="O83" s="206">
        <v>0</v>
      </c>
      <c r="P83" s="206">
        <v>1.76</v>
      </c>
      <c r="Q83" s="206">
        <v>0.28000000000000003</v>
      </c>
      <c r="R83" s="206">
        <v>1.31</v>
      </c>
      <c r="S83" s="206">
        <v>0.33</v>
      </c>
      <c r="T83" s="206">
        <v>0.56000000000000005</v>
      </c>
      <c r="U83" s="206">
        <v>0.72</v>
      </c>
      <c r="V83" s="206">
        <v>0.18</v>
      </c>
      <c r="W83" s="206">
        <v>1.79</v>
      </c>
      <c r="X83" s="206">
        <v>1.27</v>
      </c>
      <c r="Y83" s="206">
        <v>0</v>
      </c>
      <c r="Z83" s="206">
        <v>3.08</v>
      </c>
      <c r="AA83" s="206">
        <v>1.17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13.72</v>
      </c>
      <c r="D84" s="206">
        <v>0</v>
      </c>
      <c r="E84" s="206">
        <v>0</v>
      </c>
      <c r="F84" s="206">
        <v>22.69</v>
      </c>
      <c r="G84" s="206">
        <v>0</v>
      </c>
      <c r="H84" s="206">
        <v>0</v>
      </c>
      <c r="I84" s="206">
        <v>29.99</v>
      </c>
      <c r="J84" s="206">
        <v>0</v>
      </c>
      <c r="K84" s="206">
        <v>0.39</v>
      </c>
      <c r="L84" s="206">
        <v>24.4</v>
      </c>
      <c r="M84" s="206">
        <v>1.17</v>
      </c>
      <c r="N84" s="206">
        <v>1.51</v>
      </c>
      <c r="O84" s="206">
        <v>0</v>
      </c>
      <c r="P84" s="206">
        <v>1.76</v>
      </c>
      <c r="Q84" s="206">
        <v>0.28000000000000003</v>
      </c>
      <c r="R84" s="206">
        <v>1.31</v>
      </c>
      <c r="S84" s="206">
        <v>0.33</v>
      </c>
      <c r="T84" s="206">
        <v>0.56000000000000005</v>
      </c>
      <c r="U84" s="206">
        <v>0.72</v>
      </c>
      <c r="V84" s="206">
        <v>0.18</v>
      </c>
      <c r="W84" s="206">
        <v>1.79</v>
      </c>
      <c r="X84" s="206">
        <v>1.27</v>
      </c>
      <c r="Y84" s="206">
        <v>0</v>
      </c>
      <c r="Z84" s="206">
        <v>3.08</v>
      </c>
      <c r="AA84" s="206">
        <v>1.17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13.72</v>
      </c>
      <c r="D85" s="206">
        <v>0</v>
      </c>
      <c r="E85" s="206">
        <v>0</v>
      </c>
      <c r="F85" s="206">
        <v>22.69</v>
      </c>
      <c r="G85" s="206">
        <v>0</v>
      </c>
      <c r="H85" s="206">
        <v>0</v>
      </c>
      <c r="I85" s="206">
        <v>29.99</v>
      </c>
      <c r="J85" s="206">
        <v>0</v>
      </c>
      <c r="K85" s="206">
        <v>0.39</v>
      </c>
      <c r="L85" s="206">
        <v>24.4</v>
      </c>
      <c r="M85" s="206">
        <v>1.17</v>
      </c>
      <c r="N85" s="206">
        <v>1.51</v>
      </c>
      <c r="O85" s="206">
        <v>0</v>
      </c>
      <c r="P85" s="206">
        <v>1.76</v>
      </c>
      <c r="Q85" s="206">
        <v>0.28000000000000003</v>
      </c>
      <c r="R85" s="206">
        <v>1.31</v>
      </c>
      <c r="S85" s="206">
        <v>0.33</v>
      </c>
      <c r="T85" s="206">
        <v>0.56000000000000005</v>
      </c>
      <c r="U85" s="206">
        <v>0.72</v>
      </c>
      <c r="V85" s="206">
        <v>0.18</v>
      </c>
      <c r="W85" s="206">
        <v>1.79</v>
      </c>
      <c r="X85" s="206">
        <v>1.27</v>
      </c>
      <c r="Y85" s="206">
        <v>0</v>
      </c>
      <c r="Z85" s="206">
        <v>3.08</v>
      </c>
      <c r="AA85" s="206">
        <v>1.17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13.72</v>
      </c>
      <c r="D86" s="206">
        <v>0</v>
      </c>
      <c r="E86" s="206">
        <v>0</v>
      </c>
      <c r="F86" s="206">
        <v>22.69</v>
      </c>
      <c r="G86" s="206">
        <v>0</v>
      </c>
      <c r="H86" s="206">
        <v>0</v>
      </c>
      <c r="I86" s="206">
        <v>29.99</v>
      </c>
      <c r="J86" s="206">
        <v>0</v>
      </c>
      <c r="K86" s="206">
        <v>0.39</v>
      </c>
      <c r="L86" s="206">
        <v>24.4</v>
      </c>
      <c r="M86" s="206">
        <v>1.17</v>
      </c>
      <c r="N86" s="206">
        <v>1.51</v>
      </c>
      <c r="O86" s="206">
        <v>0</v>
      </c>
      <c r="P86" s="206">
        <v>1.76</v>
      </c>
      <c r="Q86" s="206">
        <v>0.28000000000000003</v>
      </c>
      <c r="R86" s="206">
        <v>1.31</v>
      </c>
      <c r="S86" s="206">
        <v>0.33</v>
      </c>
      <c r="T86" s="206">
        <v>0.56000000000000005</v>
      </c>
      <c r="U86" s="206">
        <v>0.72</v>
      </c>
      <c r="V86" s="206">
        <v>0.18</v>
      </c>
      <c r="W86" s="206">
        <v>1.79</v>
      </c>
      <c r="X86" s="206">
        <v>1.27</v>
      </c>
      <c r="Y86" s="206">
        <v>0</v>
      </c>
      <c r="Z86" s="206">
        <v>3.08</v>
      </c>
      <c r="AA86" s="206">
        <v>1.17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13.72</v>
      </c>
      <c r="D87" s="206">
        <v>0</v>
      </c>
      <c r="E87" s="206">
        <v>0</v>
      </c>
      <c r="F87" s="206">
        <v>22.69</v>
      </c>
      <c r="G87" s="206">
        <v>0</v>
      </c>
      <c r="H87" s="206">
        <v>0</v>
      </c>
      <c r="I87" s="206">
        <v>29.99</v>
      </c>
      <c r="J87" s="206">
        <v>0</v>
      </c>
      <c r="K87" s="206">
        <v>0.39</v>
      </c>
      <c r="L87" s="206">
        <v>24.4</v>
      </c>
      <c r="M87" s="206">
        <v>1.17</v>
      </c>
      <c r="N87" s="206">
        <v>1.51</v>
      </c>
      <c r="O87" s="206">
        <v>0</v>
      </c>
      <c r="P87" s="206">
        <v>1.76</v>
      </c>
      <c r="Q87" s="206">
        <v>0.28000000000000003</v>
      </c>
      <c r="R87" s="206">
        <v>1.31</v>
      </c>
      <c r="S87" s="206">
        <v>0.33</v>
      </c>
      <c r="T87" s="206">
        <v>0.56000000000000005</v>
      </c>
      <c r="U87" s="206">
        <v>0.72</v>
      </c>
      <c r="V87" s="206">
        <v>0.18</v>
      </c>
      <c r="W87" s="206">
        <v>1.79</v>
      </c>
      <c r="X87" s="206">
        <v>1.27</v>
      </c>
      <c r="Y87" s="206">
        <v>0</v>
      </c>
      <c r="Z87" s="206">
        <v>3.08</v>
      </c>
      <c r="AA87" s="206">
        <v>1.17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13.72</v>
      </c>
      <c r="D88" s="206">
        <v>0</v>
      </c>
      <c r="E88" s="206">
        <v>0</v>
      </c>
      <c r="F88" s="206">
        <v>22.69</v>
      </c>
      <c r="G88" s="206">
        <v>0</v>
      </c>
      <c r="H88" s="206">
        <v>0</v>
      </c>
      <c r="I88" s="206">
        <v>29.99</v>
      </c>
      <c r="J88" s="206">
        <v>0</v>
      </c>
      <c r="K88" s="206">
        <v>0.39</v>
      </c>
      <c r="L88" s="206">
        <v>24.4</v>
      </c>
      <c r="M88" s="206">
        <v>1.17</v>
      </c>
      <c r="N88" s="206">
        <v>1.51</v>
      </c>
      <c r="O88" s="206">
        <v>0</v>
      </c>
      <c r="P88" s="206">
        <v>1.76</v>
      </c>
      <c r="Q88" s="206">
        <v>0.28000000000000003</v>
      </c>
      <c r="R88" s="206">
        <v>1.31</v>
      </c>
      <c r="S88" s="206">
        <v>0.33</v>
      </c>
      <c r="T88" s="206">
        <v>0.56000000000000005</v>
      </c>
      <c r="U88" s="206">
        <v>0.72</v>
      </c>
      <c r="V88" s="206">
        <v>0.18</v>
      </c>
      <c r="W88" s="206">
        <v>1.79</v>
      </c>
      <c r="X88" s="206">
        <v>1.27</v>
      </c>
      <c r="Y88" s="206">
        <v>0</v>
      </c>
      <c r="Z88" s="206">
        <v>3.08</v>
      </c>
      <c r="AA88" s="206">
        <v>1.17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13.72</v>
      </c>
      <c r="D89" s="206">
        <v>0</v>
      </c>
      <c r="E89" s="206">
        <v>0</v>
      </c>
      <c r="F89" s="206">
        <v>22.69</v>
      </c>
      <c r="G89" s="206">
        <v>0</v>
      </c>
      <c r="H89" s="206">
        <v>0</v>
      </c>
      <c r="I89" s="206">
        <v>29.99</v>
      </c>
      <c r="J89" s="206">
        <v>0</v>
      </c>
      <c r="K89" s="206">
        <v>0.39</v>
      </c>
      <c r="L89" s="206">
        <v>24.4</v>
      </c>
      <c r="M89" s="206">
        <v>1.17</v>
      </c>
      <c r="N89" s="206">
        <v>1.51</v>
      </c>
      <c r="O89" s="206">
        <v>0</v>
      </c>
      <c r="P89" s="206">
        <v>1.76</v>
      </c>
      <c r="Q89" s="206">
        <v>0.28000000000000003</v>
      </c>
      <c r="R89" s="206">
        <v>1.31</v>
      </c>
      <c r="S89" s="206">
        <v>0.33</v>
      </c>
      <c r="T89" s="206">
        <v>0.56000000000000005</v>
      </c>
      <c r="U89" s="206">
        <v>0.72</v>
      </c>
      <c r="V89" s="206">
        <v>0.18</v>
      </c>
      <c r="W89" s="206">
        <v>1.79</v>
      </c>
      <c r="X89" s="206">
        <v>1.27</v>
      </c>
      <c r="Y89" s="206">
        <v>0</v>
      </c>
      <c r="Z89" s="206">
        <v>3.08</v>
      </c>
      <c r="AA89" s="206">
        <v>1.17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13.72</v>
      </c>
      <c r="D90" s="206">
        <v>0</v>
      </c>
      <c r="E90" s="206">
        <v>0</v>
      </c>
      <c r="F90" s="206">
        <v>22.69</v>
      </c>
      <c r="G90" s="206">
        <v>0</v>
      </c>
      <c r="H90" s="206">
        <v>0</v>
      </c>
      <c r="I90" s="206">
        <v>29.99</v>
      </c>
      <c r="J90" s="206">
        <v>0</v>
      </c>
      <c r="K90" s="206">
        <v>0.39</v>
      </c>
      <c r="L90" s="206">
        <v>100.54</v>
      </c>
      <c r="M90" s="206">
        <v>1.17</v>
      </c>
      <c r="N90" s="206">
        <v>1.51</v>
      </c>
      <c r="O90" s="206">
        <v>0</v>
      </c>
      <c r="P90" s="206">
        <v>1.76</v>
      </c>
      <c r="Q90" s="206">
        <v>4.6900000000000004</v>
      </c>
      <c r="R90" s="206">
        <v>1.31</v>
      </c>
      <c r="S90" s="206">
        <v>0.33</v>
      </c>
      <c r="T90" s="206">
        <v>0.56000000000000005</v>
      </c>
      <c r="U90" s="206">
        <v>0.72</v>
      </c>
      <c r="V90" s="206">
        <v>0.18</v>
      </c>
      <c r="W90" s="206">
        <v>1.79</v>
      </c>
      <c r="X90" s="206">
        <v>1.27</v>
      </c>
      <c r="Y90" s="206">
        <v>0</v>
      </c>
      <c r="Z90" s="206">
        <v>3.08</v>
      </c>
      <c r="AA90" s="206">
        <v>1.17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13.78</v>
      </c>
      <c r="D91" s="206">
        <v>0</v>
      </c>
      <c r="E91" s="206">
        <v>0</v>
      </c>
      <c r="F91" s="206">
        <v>22.69</v>
      </c>
      <c r="G91" s="206">
        <v>0</v>
      </c>
      <c r="H91" s="206">
        <v>0</v>
      </c>
      <c r="I91" s="206">
        <v>30.34</v>
      </c>
      <c r="J91" s="206">
        <v>0</v>
      </c>
      <c r="K91" s="206">
        <v>0.39</v>
      </c>
      <c r="L91" s="206">
        <v>138.86000000000001</v>
      </c>
      <c r="M91" s="206">
        <v>1.17</v>
      </c>
      <c r="N91" s="206">
        <v>1.51</v>
      </c>
      <c r="O91" s="206">
        <v>0</v>
      </c>
      <c r="P91" s="206">
        <v>1.76</v>
      </c>
      <c r="Q91" s="206">
        <v>4.6900000000000004</v>
      </c>
      <c r="R91" s="206">
        <v>1.31</v>
      </c>
      <c r="S91" s="206">
        <v>0</v>
      </c>
      <c r="T91" s="206">
        <v>0.56000000000000005</v>
      </c>
      <c r="U91" s="206">
        <v>0.72</v>
      </c>
      <c r="V91" s="206">
        <v>0.18</v>
      </c>
      <c r="W91" s="206">
        <v>1.79</v>
      </c>
      <c r="X91" s="206">
        <v>1.27</v>
      </c>
      <c r="Y91" s="206">
        <v>0</v>
      </c>
      <c r="Z91" s="206">
        <v>3.08</v>
      </c>
      <c r="AA91" s="206">
        <v>1.17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13.78</v>
      </c>
      <c r="D92" s="206">
        <v>0</v>
      </c>
      <c r="E92" s="206">
        <v>0</v>
      </c>
      <c r="F92" s="206">
        <v>22.69</v>
      </c>
      <c r="G92" s="206">
        <v>0</v>
      </c>
      <c r="H92" s="206">
        <v>0</v>
      </c>
      <c r="I92" s="206">
        <v>30.34</v>
      </c>
      <c r="J92" s="206">
        <v>0</v>
      </c>
      <c r="K92" s="206">
        <v>0.39</v>
      </c>
      <c r="L92" s="206">
        <v>234.65</v>
      </c>
      <c r="M92" s="206">
        <v>1.17</v>
      </c>
      <c r="N92" s="206">
        <v>1.51</v>
      </c>
      <c r="O92" s="206">
        <v>0</v>
      </c>
      <c r="P92" s="206">
        <v>1.76</v>
      </c>
      <c r="Q92" s="206">
        <v>4.6900000000000004</v>
      </c>
      <c r="R92" s="206">
        <v>1.31</v>
      </c>
      <c r="S92" s="206">
        <v>0.34</v>
      </c>
      <c r="T92" s="206">
        <v>0.56000000000000005</v>
      </c>
      <c r="U92" s="206">
        <v>0.72</v>
      </c>
      <c r="V92" s="206">
        <v>0.18</v>
      </c>
      <c r="W92" s="206">
        <v>1.79</v>
      </c>
      <c r="X92" s="206">
        <v>1.27</v>
      </c>
      <c r="Y92" s="206">
        <v>0</v>
      </c>
      <c r="Z92" s="206">
        <v>3.08</v>
      </c>
      <c r="AA92" s="206">
        <v>1.17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13.78</v>
      </c>
      <c r="D93" s="206">
        <v>0</v>
      </c>
      <c r="E93" s="206">
        <v>0</v>
      </c>
      <c r="F93" s="206">
        <v>22.69</v>
      </c>
      <c r="G93" s="206">
        <v>0</v>
      </c>
      <c r="H93" s="206">
        <v>0</v>
      </c>
      <c r="I93" s="206">
        <v>30.34</v>
      </c>
      <c r="J93" s="206">
        <v>0</v>
      </c>
      <c r="K93" s="206">
        <v>0.39</v>
      </c>
      <c r="L93" s="206">
        <v>234.65</v>
      </c>
      <c r="M93" s="206">
        <v>1.17</v>
      </c>
      <c r="N93" s="206">
        <v>1.51</v>
      </c>
      <c r="O93" s="206">
        <v>0</v>
      </c>
      <c r="P93" s="206">
        <v>1.76</v>
      </c>
      <c r="Q93" s="206">
        <v>4.6900000000000004</v>
      </c>
      <c r="R93" s="206">
        <v>1.31</v>
      </c>
      <c r="S93" s="206">
        <v>0.34</v>
      </c>
      <c r="T93" s="206">
        <v>0.56000000000000005</v>
      </c>
      <c r="U93" s="206">
        <v>0.72</v>
      </c>
      <c r="V93" s="206">
        <v>0</v>
      </c>
      <c r="W93" s="206">
        <v>1.24</v>
      </c>
      <c r="X93" s="206">
        <v>0.81</v>
      </c>
      <c r="Y93" s="206">
        <v>0</v>
      </c>
      <c r="Z93" s="206">
        <v>3.08</v>
      </c>
      <c r="AA93" s="206">
        <v>1.17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13.78</v>
      </c>
      <c r="D94" s="206">
        <v>0</v>
      </c>
      <c r="E94" s="206">
        <v>0</v>
      </c>
      <c r="F94" s="206">
        <v>22.69</v>
      </c>
      <c r="G94" s="206">
        <v>0</v>
      </c>
      <c r="H94" s="206">
        <v>0</v>
      </c>
      <c r="I94" s="206">
        <v>30.34</v>
      </c>
      <c r="J94" s="206">
        <v>0</v>
      </c>
      <c r="K94" s="206">
        <v>0.39</v>
      </c>
      <c r="L94" s="206">
        <v>234.64</v>
      </c>
      <c r="M94" s="206">
        <v>1.17</v>
      </c>
      <c r="N94" s="206">
        <v>1.51</v>
      </c>
      <c r="O94" s="206">
        <v>0</v>
      </c>
      <c r="P94" s="206">
        <v>1.76</v>
      </c>
      <c r="Q94" s="206">
        <v>3.37</v>
      </c>
      <c r="R94" s="206">
        <v>1.31</v>
      </c>
      <c r="S94" s="206">
        <v>0.34</v>
      </c>
      <c r="T94" s="206">
        <v>0.56000000000000005</v>
      </c>
      <c r="U94" s="206">
        <v>0.72</v>
      </c>
      <c r="V94" s="206">
        <v>0.18</v>
      </c>
      <c r="W94" s="206">
        <v>1.79</v>
      </c>
      <c r="X94" s="206">
        <v>1.27</v>
      </c>
      <c r="Y94" s="206">
        <v>0</v>
      </c>
      <c r="Z94" s="206">
        <v>3.08</v>
      </c>
      <c r="AA94" s="206">
        <v>1.17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13.78</v>
      </c>
      <c r="D95" s="206">
        <v>0</v>
      </c>
      <c r="E95" s="206">
        <v>0</v>
      </c>
      <c r="F95" s="206">
        <v>22.69</v>
      </c>
      <c r="G95" s="206">
        <v>0</v>
      </c>
      <c r="H95" s="206">
        <v>0</v>
      </c>
      <c r="I95" s="206">
        <v>30.34</v>
      </c>
      <c r="J95" s="206">
        <v>0</v>
      </c>
      <c r="K95" s="206">
        <v>0.39</v>
      </c>
      <c r="L95" s="206">
        <v>234.64</v>
      </c>
      <c r="M95" s="206">
        <v>1.17</v>
      </c>
      <c r="N95" s="206">
        <v>1.51</v>
      </c>
      <c r="O95" s="206">
        <v>0</v>
      </c>
      <c r="P95" s="206">
        <v>1.76</v>
      </c>
      <c r="Q95" s="206">
        <v>3.37</v>
      </c>
      <c r="R95" s="206">
        <v>1.31</v>
      </c>
      <c r="S95" s="206">
        <v>0.34</v>
      </c>
      <c r="T95" s="206">
        <v>0.56000000000000005</v>
      </c>
      <c r="U95" s="206">
        <v>0.72</v>
      </c>
      <c r="V95" s="206">
        <v>0.18</v>
      </c>
      <c r="W95" s="206">
        <v>1.79</v>
      </c>
      <c r="X95" s="206">
        <v>1.27</v>
      </c>
      <c r="Y95" s="206">
        <v>0</v>
      </c>
      <c r="Z95" s="206">
        <v>3.08</v>
      </c>
      <c r="AA95" s="206">
        <v>1.17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13.78</v>
      </c>
      <c r="D96" s="206">
        <v>0</v>
      </c>
      <c r="E96" s="206">
        <v>0</v>
      </c>
      <c r="F96" s="206">
        <v>22.69</v>
      </c>
      <c r="G96" s="206">
        <v>0</v>
      </c>
      <c r="H96" s="206">
        <v>0</v>
      </c>
      <c r="I96" s="206">
        <v>30.34</v>
      </c>
      <c r="J96" s="206">
        <v>0</v>
      </c>
      <c r="K96" s="206">
        <v>9.35</v>
      </c>
      <c r="L96" s="206">
        <v>274.88</v>
      </c>
      <c r="M96" s="206">
        <v>1.17</v>
      </c>
      <c r="N96" s="206">
        <v>1.51</v>
      </c>
      <c r="O96" s="206">
        <v>0</v>
      </c>
      <c r="P96" s="206">
        <v>1.76</v>
      </c>
      <c r="Q96" s="206">
        <v>3.37</v>
      </c>
      <c r="R96" s="206">
        <v>10.88</v>
      </c>
      <c r="S96" s="206">
        <v>5.46</v>
      </c>
      <c r="T96" s="206">
        <v>0.56000000000000005</v>
      </c>
      <c r="U96" s="206">
        <v>0.72</v>
      </c>
      <c r="V96" s="206">
        <v>4.37</v>
      </c>
      <c r="W96" s="206">
        <v>10.41</v>
      </c>
      <c r="X96" s="206">
        <v>20.59</v>
      </c>
      <c r="Y96" s="206">
        <v>0</v>
      </c>
      <c r="Z96" s="206">
        <v>3.08</v>
      </c>
      <c r="AA96" s="206">
        <v>20.010000000000002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13.78</v>
      </c>
      <c r="D97" s="206">
        <v>0</v>
      </c>
      <c r="E97" s="206">
        <v>0</v>
      </c>
      <c r="F97" s="206">
        <v>22.69</v>
      </c>
      <c r="G97" s="206">
        <v>0</v>
      </c>
      <c r="H97" s="206">
        <v>0</v>
      </c>
      <c r="I97" s="206">
        <v>30.34</v>
      </c>
      <c r="J97" s="206">
        <v>0</v>
      </c>
      <c r="K97" s="206">
        <v>9.35</v>
      </c>
      <c r="L97" s="206">
        <v>272.94</v>
      </c>
      <c r="M97" s="206">
        <v>1.17</v>
      </c>
      <c r="N97" s="206">
        <v>1.51</v>
      </c>
      <c r="O97" s="206">
        <v>0</v>
      </c>
      <c r="P97" s="206">
        <v>1.76</v>
      </c>
      <c r="Q97" s="206">
        <v>3.22</v>
      </c>
      <c r="R97" s="206">
        <v>10.88</v>
      </c>
      <c r="S97" s="206">
        <v>5.46</v>
      </c>
      <c r="T97" s="206">
        <v>0.56000000000000005</v>
      </c>
      <c r="U97" s="206">
        <v>0.72</v>
      </c>
      <c r="V97" s="206">
        <v>4.37</v>
      </c>
      <c r="W97" s="206">
        <v>10.41</v>
      </c>
      <c r="X97" s="206">
        <v>20.59</v>
      </c>
      <c r="Y97" s="206">
        <v>0</v>
      </c>
      <c r="Z97" s="206">
        <v>3.08</v>
      </c>
      <c r="AA97" s="206">
        <v>20.010000000000002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13.78</v>
      </c>
      <c r="D98" s="206">
        <v>0</v>
      </c>
      <c r="E98" s="206">
        <v>0</v>
      </c>
      <c r="F98" s="206">
        <v>22.69</v>
      </c>
      <c r="G98" s="206">
        <v>0</v>
      </c>
      <c r="H98" s="206">
        <v>0</v>
      </c>
      <c r="I98" s="206">
        <v>30.34</v>
      </c>
      <c r="J98" s="206">
        <v>0</v>
      </c>
      <c r="K98" s="206">
        <v>9.35</v>
      </c>
      <c r="L98" s="206">
        <v>272.94</v>
      </c>
      <c r="M98" s="206">
        <v>1.17</v>
      </c>
      <c r="N98" s="206">
        <v>1.51</v>
      </c>
      <c r="O98" s="206">
        <v>0</v>
      </c>
      <c r="P98" s="206">
        <v>1.76</v>
      </c>
      <c r="Q98" s="206">
        <v>3.22</v>
      </c>
      <c r="R98" s="206">
        <v>10.88</v>
      </c>
      <c r="S98" s="206">
        <v>5.46</v>
      </c>
      <c r="T98" s="206">
        <v>0.56000000000000005</v>
      </c>
      <c r="U98" s="206">
        <v>0.72</v>
      </c>
      <c r="V98" s="206">
        <v>4.37</v>
      </c>
      <c r="W98" s="206">
        <v>10.41</v>
      </c>
      <c r="X98" s="206">
        <v>20.59</v>
      </c>
      <c r="Y98" s="206">
        <v>0</v>
      </c>
      <c r="Z98" s="206">
        <v>3.08</v>
      </c>
      <c r="AA98" s="206">
        <v>20.010000000000002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0.31689000000000028</v>
      </c>
      <c r="D99">
        <f t="shared" si="0"/>
        <v>1.4030000000000009E-2</v>
      </c>
      <c r="E99">
        <f t="shared" si="0"/>
        <v>0</v>
      </c>
      <c r="F99">
        <f t="shared" si="0"/>
        <v>0.51484000000000074</v>
      </c>
      <c r="G99">
        <f t="shared" si="0"/>
        <v>2.8685000000000009E-2</v>
      </c>
      <c r="H99">
        <f t="shared" si="0"/>
        <v>0</v>
      </c>
      <c r="I99">
        <f t="shared" si="0"/>
        <v>0.71706000000000003</v>
      </c>
      <c r="J99">
        <f t="shared" si="0"/>
        <v>4.7599999999999986E-3</v>
      </c>
      <c r="K99">
        <f t="shared" si="0"/>
        <v>3.7485000000000011E-2</v>
      </c>
      <c r="L99">
        <f t="shared" si="0"/>
        <v>2.4790174999999941</v>
      </c>
      <c r="M99">
        <f t="shared" si="0"/>
        <v>2.8080000000000035E-2</v>
      </c>
      <c r="N99">
        <f t="shared" si="0"/>
        <v>3.6240000000000022E-2</v>
      </c>
      <c r="O99">
        <f t="shared" si="0"/>
        <v>0</v>
      </c>
      <c r="P99">
        <f t="shared" si="0"/>
        <v>4.2239999999999986E-2</v>
      </c>
      <c r="Q99">
        <f t="shared" si="0"/>
        <v>3.6142500000000022E-2</v>
      </c>
      <c r="R99">
        <f t="shared" si="0"/>
        <v>6.7810000000000051E-2</v>
      </c>
      <c r="S99">
        <f t="shared" si="0"/>
        <v>2.9309999999999992E-2</v>
      </c>
      <c r="T99">
        <f t="shared" si="0"/>
        <v>1.3440000000000016E-2</v>
      </c>
      <c r="U99">
        <f t="shared" si="0"/>
        <v>1.7927499999999982E-2</v>
      </c>
      <c r="V99">
        <f t="shared" si="0"/>
        <v>1.9315000000000006E-2</v>
      </c>
      <c r="W99">
        <f t="shared" si="0"/>
        <v>9.2050000000000076E-2</v>
      </c>
      <c r="X99">
        <f t="shared" si="0"/>
        <v>0.14146249999999966</v>
      </c>
      <c r="Y99">
        <f t="shared" si="0"/>
        <v>0</v>
      </c>
      <c r="Z99">
        <f t="shared" si="0"/>
        <v>0.28014749999999999</v>
      </c>
      <c r="AA99">
        <f t="shared" si="0"/>
        <v>0.13640500000000028</v>
      </c>
      <c r="AB99">
        <f t="shared" si="0"/>
        <v>0</v>
      </c>
      <c r="AC99">
        <f t="shared" si="0"/>
        <v>0.31880000000000008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9.2662499999999925E-2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-13.124000000000001</v>
      </c>
      <c r="D27" s="124">
        <v>0</v>
      </c>
      <c r="E27" s="124">
        <v>0</v>
      </c>
      <c r="F27" s="124">
        <v>-17.876000000000001</v>
      </c>
      <c r="G27" s="124">
        <v>-31</v>
      </c>
      <c r="H27" s="118"/>
      <c r="I27" s="33">
        <v>25</v>
      </c>
      <c r="J27" s="124">
        <v>13.124000000000001</v>
      </c>
      <c r="K27" s="124">
        <v>0</v>
      </c>
      <c r="L27" s="124">
        <v>0</v>
      </c>
      <c r="M27" s="124">
        <v>0</v>
      </c>
      <c r="N27" s="124">
        <v>13.124000000000001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17.876000000000001</v>
      </c>
      <c r="AF27" s="124">
        <v>0</v>
      </c>
      <c r="AG27" s="124">
        <v>0</v>
      </c>
      <c r="AH27" s="124">
        <v>0</v>
      </c>
      <c r="AI27" s="124">
        <v>17.876000000000001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13.124000000000001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-13.124000000000001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17.876000000000001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-17.876000000000001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131.24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131.24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178.76000000000002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178.76000000000002</v>
      </c>
      <c r="DF27" s="123">
        <f t="shared" si="31"/>
        <v>31</v>
      </c>
      <c r="DG27" s="123">
        <f t="shared" si="32"/>
        <v>-13.124000000000001</v>
      </c>
      <c r="DH27" s="123">
        <f t="shared" si="33"/>
        <v>0</v>
      </c>
      <c r="DI27" s="123">
        <f t="shared" si="34"/>
        <v>0</v>
      </c>
      <c r="DJ27" s="123">
        <f t="shared" si="35"/>
        <v>-17.876000000000001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-48.262999999999998</v>
      </c>
      <c r="D28" s="124">
        <v>0</v>
      </c>
      <c r="E28" s="124">
        <v>0</v>
      </c>
      <c r="F28" s="124">
        <v>-65.736999999999995</v>
      </c>
      <c r="G28" s="124">
        <v>-114</v>
      </c>
      <c r="H28" s="118"/>
      <c r="I28" s="33">
        <v>26</v>
      </c>
      <c r="J28" s="124">
        <v>48.262999999999998</v>
      </c>
      <c r="K28" s="124">
        <v>0</v>
      </c>
      <c r="L28" s="124">
        <v>0</v>
      </c>
      <c r="M28" s="124">
        <v>0</v>
      </c>
      <c r="N28" s="124">
        <v>48.262999999999998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65.736999999999995</v>
      </c>
      <c r="AF28" s="124">
        <v>0</v>
      </c>
      <c r="AG28" s="124">
        <v>0</v>
      </c>
      <c r="AH28" s="124">
        <v>0</v>
      </c>
      <c r="AI28" s="124">
        <v>65.736999999999995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48.262999999999998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-48.262999999999998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65.736999999999995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-65.736999999999995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482.63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482.63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657.36999999999989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657.36999999999989</v>
      </c>
      <c r="DF28" s="123">
        <f t="shared" si="31"/>
        <v>114</v>
      </c>
      <c r="DG28" s="123">
        <f t="shared" si="32"/>
        <v>-48.262999999999998</v>
      </c>
      <c r="DH28" s="123">
        <f t="shared" si="33"/>
        <v>0</v>
      </c>
      <c r="DI28" s="123">
        <f t="shared" si="34"/>
        <v>0</v>
      </c>
      <c r="DJ28" s="123">
        <f t="shared" si="35"/>
        <v>-65.736999999999995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-45</v>
      </c>
      <c r="D29" s="124">
        <v>0</v>
      </c>
      <c r="E29" s="124">
        <v>0</v>
      </c>
      <c r="F29" s="124">
        <v>-135</v>
      </c>
      <c r="G29" s="124">
        <v>-180</v>
      </c>
      <c r="H29" s="118"/>
      <c r="I29" s="33">
        <v>27</v>
      </c>
      <c r="J29" s="124">
        <v>45</v>
      </c>
      <c r="K29" s="124">
        <v>0</v>
      </c>
      <c r="L29" s="124">
        <v>0</v>
      </c>
      <c r="M29" s="124">
        <v>0</v>
      </c>
      <c r="N29" s="124">
        <v>45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135</v>
      </c>
      <c r="AF29" s="124">
        <v>0</v>
      </c>
      <c r="AG29" s="124">
        <v>0</v>
      </c>
      <c r="AH29" s="124">
        <v>0</v>
      </c>
      <c r="AI29" s="124">
        <v>135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1350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1350</v>
      </c>
      <c r="DF29" s="123">
        <f t="shared" si="31"/>
        <v>180</v>
      </c>
      <c r="DG29" s="123">
        <f t="shared" si="32"/>
        <v>-45</v>
      </c>
      <c r="DH29" s="123">
        <f t="shared" si="33"/>
        <v>0</v>
      </c>
      <c r="DI29" s="123">
        <f t="shared" si="34"/>
        <v>0</v>
      </c>
      <c r="DJ29" s="123">
        <f t="shared" si="35"/>
        <v>-135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-20</v>
      </c>
      <c r="D30" s="124">
        <v>0</v>
      </c>
      <c r="E30" s="124">
        <v>0</v>
      </c>
      <c r="F30" s="124">
        <v>-178</v>
      </c>
      <c r="G30" s="124">
        <v>-198</v>
      </c>
      <c r="H30" s="118"/>
      <c r="I30" s="33">
        <v>28</v>
      </c>
      <c r="J30" s="124">
        <v>20</v>
      </c>
      <c r="K30" s="124">
        <v>0</v>
      </c>
      <c r="L30" s="124">
        <v>0</v>
      </c>
      <c r="M30" s="124">
        <v>0</v>
      </c>
      <c r="N30" s="124">
        <v>20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178</v>
      </c>
      <c r="AF30" s="124">
        <v>0</v>
      </c>
      <c r="AG30" s="124">
        <v>0</v>
      </c>
      <c r="AH30" s="124">
        <v>0</v>
      </c>
      <c r="AI30" s="124">
        <v>178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178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-178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1780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1780</v>
      </c>
      <c r="DF30" s="123">
        <f t="shared" si="31"/>
        <v>198</v>
      </c>
      <c r="DG30" s="123">
        <f t="shared" si="32"/>
        <v>-20</v>
      </c>
      <c r="DH30" s="123">
        <f t="shared" si="33"/>
        <v>0</v>
      </c>
      <c r="DI30" s="123">
        <f t="shared" si="34"/>
        <v>0</v>
      </c>
      <c r="DJ30" s="123">
        <f t="shared" si="35"/>
        <v>-178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-203</v>
      </c>
      <c r="G31" s="124">
        <v>-203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203</v>
      </c>
      <c r="AF31" s="124">
        <v>0</v>
      </c>
      <c r="AG31" s="124">
        <v>0</v>
      </c>
      <c r="AH31" s="124">
        <v>0</v>
      </c>
      <c r="AI31" s="124">
        <v>203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203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-203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2030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2030</v>
      </c>
      <c r="DF31" s="123">
        <f t="shared" si="31"/>
        <v>203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-203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-245</v>
      </c>
      <c r="G32" s="124">
        <v>-245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245</v>
      </c>
      <c r="AF32" s="124">
        <v>0</v>
      </c>
      <c r="AG32" s="124">
        <v>0</v>
      </c>
      <c r="AH32" s="124">
        <v>0</v>
      </c>
      <c r="AI32" s="124">
        <v>245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245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-245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2450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2450</v>
      </c>
      <c r="DF32" s="123">
        <f t="shared" si="31"/>
        <v>245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-245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-264</v>
      </c>
      <c r="G33" s="124">
        <v>-264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264</v>
      </c>
      <c r="AF33" s="124">
        <v>0</v>
      </c>
      <c r="AG33" s="124">
        <v>0</v>
      </c>
      <c r="AH33" s="124">
        <v>0</v>
      </c>
      <c r="AI33" s="124">
        <v>264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264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-264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2640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2640</v>
      </c>
      <c r="DF33" s="123">
        <f t="shared" si="31"/>
        <v>264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-264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-325</v>
      </c>
      <c r="G34" s="124">
        <v>-325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325</v>
      </c>
      <c r="AF34" s="124">
        <v>0</v>
      </c>
      <c r="AG34" s="124">
        <v>0</v>
      </c>
      <c r="AH34" s="124">
        <v>0</v>
      </c>
      <c r="AI34" s="124">
        <v>325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325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-325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3250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3250</v>
      </c>
      <c r="DF34" s="123">
        <f t="shared" si="31"/>
        <v>325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-325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-288.06200000000001</v>
      </c>
      <c r="G35" s="124">
        <v>-288.06200000000001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-10</v>
      </c>
      <c r="N35" s="124">
        <v>-10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288.06200000000001</v>
      </c>
      <c r="AF35" s="124">
        <v>10</v>
      </c>
      <c r="AG35" s="124">
        <v>0</v>
      </c>
      <c r="AH35" s="124">
        <v>0</v>
      </c>
      <c r="AI35" s="124">
        <v>298.06200000000001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288.06200000000001</v>
      </c>
      <c r="BQ35" s="125">
        <f t="shared" si="3"/>
        <v>10</v>
      </c>
      <c r="BR35" s="125">
        <f t="shared" si="3"/>
        <v>0</v>
      </c>
      <c r="BS35" s="125">
        <f t="shared" si="3"/>
        <v>0</v>
      </c>
      <c r="BT35" s="125">
        <f t="shared" si="20"/>
        <v>-298.06200000000001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2880.62</v>
      </c>
      <c r="DA35" s="122">
        <f t="shared" si="8"/>
        <v>100</v>
      </c>
      <c r="DB35" s="122">
        <f t="shared" si="8"/>
        <v>0</v>
      </c>
      <c r="DC35" s="122">
        <f t="shared" si="8"/>
        <v>0</v>
      </c>
      <c r="DD35" s="122">
        <f t="shared" si="30"/>
        <v>2980.62</v>
      </c>
      <c r="DF35" s="123">
        <f t="shared" si="31"/>
        <v>288.06200000000001</v>
      </c>
      <c r="DG35" s="123">
        <f t="shared" si="32"/>
        <v>10</v>
      </c>
      <c r="DH35" s="123">
        <f t="shared" si="33"/>
        <v>0</v>
      </c>
      <c r="DI35" s="123">
        <f t="shared" si="34"/>
        <v>0</v>
      </c>
      <c r="DJ35" s="123">
        <f t="shared" si="35"/>
        <v>-298.06200000000001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-272.52</v>
      </c>
      <c r="G36" s="124">
        <v>-272.52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272.52</v>
      </c>
      <c r="AF36" s="124">
        <v>0</v>
      </c>
      <c r="AG36" s="124">
        <v>0</v>
      </c>
      <c r="AH36" s="124">
        <v>0</v>
      </c>
      <c r="AI36" s="124">
        <v>272.52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272.52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-272.52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2725.2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2725.2</v>
      </c>
      <c r="DF36" s="123">
        <f t="shared" si="31"/>
        <v>272.52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-272.52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-202.99600000000001</v>
      </c>
      <c r="G37" s="124">
        <v>-202.99600000000001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-30</v>
      </c>
      <c r="N37" s="124">
        <v>-30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202.99600000000001</v>
      </c>
      <c r="AF37" s="124">
        <v>30</v>
      </c>
      <c r="AG37" s="124">
        <v>0</v>
      </c>
      <c r="AH37" s="124">
        <v>0</v>
      </c>
      <c r="AI37" s="124">
        <v>232.99600000000001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202.99600000000001</v>
      </c>
      <c r="BQ37" s="125">
        <f t="shared" si="3"/>
        <v>30</v>
      </c>
      <c r="BR37" s="125">
        <f t="shared" si="3"/>
        <v>0</v>
      </c>
      <c r="BS37" s="125">
        <f t="shared" si="3"/>
        <v>0</v>
      </c>
      <c r="BT37" s="125">
        <f t="shared" si="20"/>
        <v>-232.99600000000001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2029.96</v>
      </c>
      <c r="DA37" s="122">
        <f t="shared" si="8"/>
        <v>300</v>
      </c>
      <c r="DB37" s="122">
        <f t="shared" si="8"/>
        <v>0</v>
      </c>
      <c r="DC37" s="122">
        <f t="shared" si="8"/>
        <v>0</v>
      </c>
      <c r="DD37" s="122">
        <f t="shared" si="30"/>
        <v>2329.96</v>
      </c>
      <c r="DF37" s="123">
        <f t="shared" si="31"/>
        <v>202.99600000000001</v>
      </c>
      <c r="DG37" s="123">
        <f t="shared" si="32"/>
        <v>30</v>
      </c>
      <c r="DH37" s="123">
        <f t="shared" si="33"/>
        <v>0</v>
      </c>
      <c r="DI37" s="123">
        <f t="shared" si="34"/>
        <v>0</v>
      </c>
      <c r="DJ37" s="123">
        <f t="shared" si="35"/>
        <v>-232.99600000000001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-198.816</v>
      </c>
      <c r="G38" s="124">
        <v>-198.816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-35</v>
      </c>
      <c r="N38" s="124">
        <v>-35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198.816</v>
      </c>
      <c r="AF38" s="124">
        <v>35</v>
      </c>
      <c r="AG38" s="124">
        <v>0</v>
      </c>
      <c r="AH38" s="124">
        <v>0</v>
      </c>
      <c r="AI38" s="124">
        <v>233.816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198.816</v>
      </c>
      <c r="BQ38" s="125">
        <f t="shared" si="3"/>
        <v>35</v>
      </c>
      <c r="BR38" s="125">
        <f t="shared" si="3"/>
        <v>0</v>
      </c>
      <c r="BS38" s="125">
        <f t="shared" si="3"/>
        <v>0</v>
      </c>
      <c r="BT38" s="125">
        <f t="shared" si="20"/>
        <v>-233.816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1988.16</v>
      </c>
      <c r="DA38" s="122">
        <f t="shared" si="8"/>
        <v>350</v>
      </c>
      <c r="DB38" s="122">
        <f t="shared" si="8"/>
        <v>0</v>
      </c>
      <c r="DC38" s="122">
        <f t="shared" si="8"/>
        <v>0</v>
      </c>
      <c r="DD38" s="122">
        <f t="shared" si="30"/>
        <v>2338.16</v>
      </c>
      <c r="DF38" s="123">
        <f t="shared" si="31"/>
        <v>198.816</v>
      </c>
      <c r="DG38" s="123">
        <f t="shared" si="32"/>
        <v>35</v>
      </c>
      <c r="DH38" s="123">
        <f t="shared" si="33"/>
        <v>0</v>
      </c>
      <c r="DI38" s="123">
        <f t="shared" si="34"/>
        <v>0</v>
      </c>
      <c r="DJ38" s="123">
        <f t="shared" si="35"/>
        <v>-233.816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-164.18700000000001</v>
      </c>
      <c r="G39" s="124">
        <v>-164.18700000000001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-35</v>
      </c>
      <c r="N39" s="124">
        <v>-35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164.18700000000001</v>
      </c>
      <c r="AF39" s="124">
        <v>35</v>
      </c>
      <c r="AG39" s="124">
        <v>0</v>
      </c>
      <c r="AH39" s="124">
        <v>0</v>
      </c>
      <c r="AI39" s="124">
        <v>199.18700000000001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164.18700000000001</v>
      </c>
      <c r="BQ39" s="125">
        <f t="shared" si="3"/>
        <v>35</v>
      </c>
      <c r="BR39" s="125">
        <f t="shared" si="3"/>
        <v>0</v>
      </c>
      <c r="BS39" s="125">
        <f t="shared" si="3"/>
        <v>0</v>
      </c>
      <c r="BT39" s="125">
        <f t="shared" si="20"/>
        <v>-199.18700000000001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1641.8700000000001</v>
      </c>
      <c r="DA39" s="122">
        <f t="shared" si="8"/>
        <v>350</v>
      </c>
      <c r="DB39" s="122">
        <f t="shared" si="8"/>
        <v>0</v>
      </c>
      <c r="DC39" s="122">
        <f t="shared" si="8"/>
        <v>0</v>
      </c>
      <c r="DD39" s="122">
        <f t="shared" si="30"/>
        <v>1991.8700000000001</v>
      </c>
      <c r="DF39" s="123">
        <f t="shared" si="31"/>
        <v>164.18700000000001</v>
      </c>
      <c r="DG39" s="123">
        <f t="shared" si="32"/>
        <v>35</v>
      </c>
      <c r="DH39" s="123">
        <f t="shared" si="33"/>
        <v>0</v>
      </c>
      <c r="DI39" s="123">
        <f t="shared" si="34"/>
        <v>0</v>
      </c>
      <c r="DJ39" s="123">
        <f t="shared" si="35"/>
        <v>-199.18700000000001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-95.606999999999999</v>
      </c>
      <c r="G40" s="124">
        <v>-95.606999999999999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-59.237000000000002</v>
      </c>
      <c r="N40" s="124">
        <v>-59.237000000000002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95.606999999999999</v>
      </c>
      <c r="AF40" s="124">
        <v>59.237000000000002</v>
      </c>
      <c r="AG40" s="124">
        <v>0</v>
      </c>
      <c r="AH40" s="124">
        <v>0</v>
      </c>
      <c r="AI40" s="124">
        <v>154.84399999999999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95.606999999999999</v>
      </c>
      <c r="BQ40" s="125">
        <f t="shared" si="3"/>
        <v>59.237000000000002</v>
      </c>
      <c r="BR40" s="125">
        <f t="shared" si="3"/>
        <v>0</v>
      </c>
      <c r="BS40" s="125">
        <f t="shared" si="3"/>
        <v>0</v>
      </c>
      <c r="BT40" s="125">
        <f t="shared" si="20"/>
        <v>-154.84399999999999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956.06999999999994</v>
      </c>
      <c r="DA40" s="122">
        <f t="shared" si="8"/>
        <v>592.37</v>
      </c>
      <c r="DB40" s="122">
        <f t="shared" si="8"/>
        <v>0</v>
      </c>
      <c r="DC40" s="122">
        <f t="shared" si="8"/>
        <v>0</v>
      </c>
      <c r="DD40" s="122">
        <f t="shared" si="30"/>
        <v>1548.44</v>
      </c>
      <c r="DF40" s="123">
        <f t="shared" si="31"/>
        <v>95.606999999999999</v>
      </c>
      <c r="DG40" s="123">
        <f t="shared" si="32"/>
        <v>59.237000000000002</v>
      </c>
      <c r="DH40" s="123">
        <f t="shared" si="33"/>
        <v>0</v>
      </c>
      <c r="DI40" s="123">
        <f t="shared" si="34"/>
        <v>0</v>
      </c>
      <c r="DJ40" s="123">
        <f t="shared" si="35"/>
        <v>-154.84399999999999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-76.712999999999994</v>
      </c>
      <c r="G41" s="124">
        <v>-76.712999999999994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-47.530999999999999</v>
      </c>
      <c r="N41" s="124">
        <v>-47.530999999999999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76.712999999999994</v>
      </c>
      <c r="AF41" s="124">
        <v>47.530999999999999</v>
      </c>
      <c r="AG41" s="124">
        <v>0</v>
      </c>
      <c r="AH41" s="124">
        <v>0</v>
      </c>
      <c r="AI41" s="124">
        <v>124.244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76.712999999999994</v>
      </c>
      <c r="BQ41" s="125">
        <f t="shared" si="3"/>
        <v>47.530999999999999</v>
      </c>
      <c r="BR41" s="125">
        <f t="shared" si="3"/>
        <v>0</v>
      </c>
      <c r="BS41" s="125">
        <f t="shared" si="3"/>
        <v>0</v>
      </c>
      <c r="BT41" s="125">
        <f t="shared" si="20"/>
        <v>-124.244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767.12999999999988</v>
      </c>
      <c r="DA41" s="122">
        <f t="shared" si="8"/>
        <v>475.31</v>
      </c>
      <c r="DB41" s="122">
        <f t="shared" si="8"/>
        <v>0</v>
      </c>
      <c r="DC41" s="122">
        <f t="shared" si="8"/>
        <v>0</v>
      </c>
      <c r="DD41" s="122">
        <f t="shared" si="30"/>
        <v>1242.4399999999998</v>
      </c>
      <c r="DF41" s="123">
        <f t="shared" si="31"/>
        <v>76.712999999999994</v>
      </c>
      <c r="DG41" s="123">
        <f t="shared" si="32"/>
        <v>47.530999999999999</v>
      </c>
      <c r="DH41" s="123">
        <f t="shared" si="33"/>
        <v>0</v>
      </c>
      <c r="DI41" s="123">
        <f t="shared" si="34"/>
        <v>0</v>
      </c>
      <c r="DJ41" s="123">
        <f t="shared" si="35"/>
        <v>-124.244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-59.978000000000002</v>
      </c>
      <c r="G42" s="124">
        <v>-59.978000000000002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-37.161999999999999</v>
      </c>
      <c r="N42" s="124">
        <v>-37.161999999999999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59.978000000000002</v>
      </c>
      <c r="AF42" s="124">
        <v>37.161999999999999</v>
      </c>
      <c r="AG42" s="124">
        <v>0</v>
      </c>
      <c r="AH42" s="124">
        <v>0</v>
      </c>
      <c r="AI42" s="124">
        <v>97.14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59.978000000000002</v>
      </c>
      <c r="BQ42" s="125">
        <f t="shared" si="3"/>
        <v>37.161999999999999</v>
      </c>
      <c r="BR42" s="125">
        <f t="shared" si="3"/>
        <v>0</v>
      </c>
      <c r="BS42" s="125">
        <f t="shared" si="3"/>
        <v>0</v>
      </c>
      <c r="BT42" s="125">
        <f t="shared" si="20"/>
        <v>-97.14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599.78</v>
      </c>
      <c r="DA42" s="122">
        <f t="shared" si="8"/>
        <v>371.62</v>
      </c>
      <c r="DB42" s="122">
        <f t="shared" si="8"/>
        <v>0</v>
      </c>
      <c r="DC42" s="122">
        <f t="shared" si="8"/>
        <v>0</v>
      </c>
      <c r="DD42" s="122">
        <f t="shared" si="30"/>
        <v>971.4</v>
      </c>
      <c r="DF42" s="123">
        <f t="shared" si="31"/>
        <v>59.978000000000002</v>
      </c>
      <c r="DG42" s="123">
        <f t="shared" si="32"/>
        <v>37.161999999999999</v>
      </c>
      <c r="DH42" s="123">
        <f t="shared" si="33"/>
        <v>0</v>
      </c>
      <c r="DI42" s="123">
        <f t="shared" si="34"/>
        <v>0</v>
      </c>
      <c r="DJ42" s="123">
        <f t="shared" si="35"/>
        <v>-97.14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-54.122</v>
      </c>
      <c r="G43" s="124">
        <v>-54.122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-33.533000000000001</v>
      </c>
      <c r="N43" s="124">
        <v>-33.533000000000001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54.122</v>
      </c>
      <c r="AF43" s="124">
        <v>33.533000000000001</v>
      </c>
      <c r="AG43" s="124">
        <v>0</v>
      </c>
      <c r="AH43" s="124">
        <v>0</v>
      </c>
      <c r="AI43" s="124">
        <v>87.655000000000001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54.122</v>
      </c>
      <c r="BQ43" s="125">
        <f t="shared" si="3"/>
        <v>33.533000000000001</v>
      </c>
      <c r="BR43" s="125">
        <f t="shared" si="3"/>
        <v>0</v>
      </c>
      <c r="BS43" s="125">
        <f t="shared" si="3"/>
        <v>0</v>
      </c>
      <c r="BT43" s="125">
        <f t="shared" si="20"/>
        <v>-87.655000000000001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541.22</v>
      </c>
      <c r="DA43" s="122">
        <f t="shared" si="8"/>
        <v>335.33000000000004</v>
      </c>
      <c r="DB43" s="122">
        <f t="shared" si="8"/>
        <v>0</v>
      </c>
      <c r="DC43" s="122">
        <f t="shared" si="8"/>
        <v>0</v>
      </c>
      <c r="DD43" s="122">
        <f t="shared" si="30"/>
        <v>876.55000000000007</v>
      </c>
      <c r="DF43" s="123">
        <f t="shared" si="31"/>
        <v>54.122</v>
      </c>
      <c r="DG43" s="123">
        <f t="shared" si="32"/>
        <v>33.533000000000001</v>
      </c>
      <c r="DH43" s="123">
        <f t="shared" si="33"/>
        <v>0</v>
      </c>
      <c r="DI43" s="123">
        <f t="shared" si="34"/>
        <v>0</v>
      </c>
      <c r="DJ43" s="123">
        <f t="shared" si="35"/>
        <v>-87.655000000000001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-53.368000000000002</v>
      </c>
      <c r="G44" s="124">
        <v>-53.368000000000002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-33.067</v>
      </c>
      <c r="N44" s="124">
        <v>-33.067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53.368000000000002</v>
      </c>
      <c r="AF44" s="124">
        <v>33.067</v>
      </c>
      <c r="AG44" s="124">
        <v>0</v>
      </c>
      <c r="AH44" s="124">
        <v>0</v>
      </c>
      <c r="AI44" s="124">
        <v>86.435000000000002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53.368000000000002</v>
      </c>
      <c r="BQ44" s="125">
        <f t="shared" si="3"/>
        <v>33.067</v>
      </c>
      <c r="BR44" s="125">
        <f t="shared" si="3"/>
        <v>0</v>
      </c>
      <c r="BS44" s="125">
        <f t="shared" si="3"/>
        <v>0</v>
      </c>
      <c r="BT44" s="125">
        <f t="shared" si="20"/>
        <v>-86.435000000000002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533.68000000000006</v>
      </c>
      <c r="DA44" s="122">
        <f t="shared" si="8"/>
        <v>330.67</v>
      </c>
      <c r="DB44" s="122">
        <f t="shared" si="8"/>
        <v>0</v>
      </c>
      <c r="DC44" s="122">
        <f t="shared" si="8"/>
        <v>0</v>
      </c>
      <c r="DD44" s="122">
        <f t="shared" si="30"/>
        <v>864.35000000000014</v>
      </c>
      <c r="DF44" s="123">
        <f t="shared" si="31"/>
        <v>53.368000000000002</v>
      </c>
      <c r="DG44" s="123">
        <f t="shared" si="32"/>
        <v>33.067</v>
      </c>
      <c r="DH44" s="123">
        <f t="shared" si="33"/>
        <v>0</v>
      </c>
      <c r="DI44" s="123">
        <f t="shared" si="34"/>
        <v>0</v>
      </c>
      <c r="DJ44" s="123">
        <f t="shared" si="35"/>
        <v>-86.435000000000002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-46.845999999999997</v>
      </c>
      <c r="G45" s="124">
        <v>-46.845999999999997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-29.026</v>
      </c>
      <c r="N45" s="124">
        <v>-29.026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46.845999999999997</v>
      </c>
      <c r="AF45" s="124">
        <v>29.026</v>
      </c>
      <c r="AG45" s="124">
        <v>0</v>
      </c>
      <c r="AH45" s="124">
        <v>0</v>
      </c>
      <c r="AI45" s="124">
        <v>75.872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46.845999999999997</v>
      </c>
      <c r="BQ45" s="125">
        <f t="shared" si="3"/>
        <v>29.026</v>
      </c>
      <c r="BR45" s="125">
        <f t="shared" si="3"/>
        <v>0</v>
      </c>
      <c r="BS45" s="125">
        <f t="shared" si="3"/>
        <v>0</v>
      </c>
      <c r="BT45" s="125">
        <f t="shared" si="20"/>
        <v>-75.872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468.46</v>
      </c>
      <c r="DA45" s="122">
        <f t="shared" si="8"/>
        <v>290.26</v>
      </c>
      <c r="DB45" s="122">
        <f t="shared" si="8"/>
        <v>0</v>
      </c>
      <c r="DC45" s="122">
        <f t="shared" si="8"/>
        <v>0</v>
      </c>
      <c r="DD45" s="122">
        <f t="shared" si="30"/>
        <v>758.72</v>
      </c>
      <c r="DF45" s="123">
        <f t="shared" si="31"/>
        <v>46.845999999999997</v>
      </c>
      <c r="DG45" s="123">
        <f t="shared" si="32"/>
        <v>29.026</v>
      </c>
      <c r="DH45" s="123">
        <f t="shared" si="33"/>
        <v>0</v>
      </c>
      <c r="DI45" s="123">
        <f t="shared" si="34"/>
        <v>0</v>
      </c>
      <c r="DJ45" s="123">
        <f t="shared" si="35"/>
        <v>-75.872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-54.637</v>
      </c>
      <c r="G46" s="124">
        <v>-54.637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-33.851999999999997</v>
      </c>
      <c r="N46" s="124">
        <v>-33.851999999999997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54.637</v>
      </c>
      <c r="AF46" s="124">
        <v>33.851999999999997</v>
      </c>
      <c r="AG46" s="124">
        <v>0</v>
      </c>
      <c r="AH46" s="124">
        <v>0</v>
      </c>
      <c r="AI46" s="124">
        <v>88.489000000000004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54.637</v>
      </c>
      <c r="BQ46" s="125">
        <f t="shared" si="3"/>
        <v>33.851999999999997</v>
      </c>
      <c r="BR46" s="125">
        <f t="shared" si="3"/>
        <v>0</v>
      </c>
      <c r="BS46" s="125">
        <f t="shared" si="3"/>
        <v>0</v>
      </c>
      <c r="BT46" s="125">
        <f t="shared" si="20"/>
        <v>-88.489000000000004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546.37</v>
      </c>
      <c r="DA46" s="122">
        <f t="shared" si="8"/>
        <v>338.52</v>
      </c>
      <c r="DB46" s="122">
        <f t="shared" si="8"/>
        <v>0</v>
      </c>
      <c r="DC46" s="122">
        <f t="shared" si="8"/>
        <v>0</v>
      </c>
      <c r="DD46" s="122">
        <f t="shared" si="30"/>
        <v>884.89</v>
      </c>
      <c r="DF46" s="123">
        <f t="shared" si="31"/>
        <v>54.637</v>
      </c>
      <c r="DG46" s="123">
        <f t="shared" si="32"/>
        <v>33.851999999999997</v>
      </c>
      <c r="DH46" s="123">
        <f t="shared" si="33"/>
        <v>0</v>
      </c>
      <c r="DI46" s="123">
        <f t="shared" si="34"/>
        <v>0</v>
      </c>
      <c r="DJ46" s="123">
        <f t="shared" si="35"/>
        <v>-88.489000000000004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-57.335999999999999</v>
      </c>
      <c r="G47" s="124">
        <v>-57.335999999999999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-35.524999999999999</v>
      </c>
      <c r="N47" s="124">
        <v>-35.524999999999999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57.335999999999999</v>
      </c>
      <c r="AF47" s="124">
        <v>35.524999999999999</v>
      </c>
      <c r="AG47" s="124">
        <v>0</v>
      </c>
      <c r="AH47" s="124">
        <v>0</v>
      </c>
      <c r="AI47" s="124">
        <v>92.861000000000004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57.335999999999999</v>
      </c>
      <c r="BQ47" s="125">
        <f t="shared" si="3"/>
        <v>35.524999999999999</v>
      </c>
      <c r="BR47" s="125">
        <f t="shared" si="3"/>
        <v>0</v>
      </c>
      <c r="BS47" s="125">
        <f t="shared" si="3"/>
        <v>0</v>
      </c>
      <c r="BT47" s="125">
        <f t="shared" si="20"/>
        <v>-92.86099999999999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573.36</v>
      </c>
      <c r="DA47" s="122">
        <f t="shared" si="8"/>
        <v>355.25</v>
      </c>
      <c r="DB47" s="122">
        <f t="shared" si="8"/>
        <v>0</v>
      </c>
      <c r="DC47" s="122">
        <f t="shared" si="8"/>
        <v>0</v>
      </c>
      <c r="DD47" s="122">
        <f t="shared" si="30"/>
        <v>928.61</v>
      </c>
      <c r="DF47" s="123">
        <f t="shared" si="31"/>
        <v>57.335999999999999</v>
      </c>
      <c r="DG47" s="123">
        <f t="shared" si="32"/>
        <v>35.524999999999999</v>
      </c>
      <c r="DH47" s="123">
        <f t="shared" si="33"/>
        <v>0</v>
      </c>
      <c r="DI47" s="123">
        <f t="shared" si="34"/>
        <v>0</v>
      </c>
      <c r="DJ47" s="123">
        <f t="shared" si="35"/>
        <v>-92.86099999999999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-61.69</v>
      </c>
      <c r="G48" s="124">
        <v>-61.69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-38.222000000000001</v>
      </c>
      <c r="N48" s="124">
        <v>-38.222000000000001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61.69</v>
      </c>
      <c r="AF48" s="124">
        <v>38.222000000000001</v>
      </c>
      <c r="AG48" s="124">
        <v>0</v>
      </c>
      <c r="AH48" s="124">
        <v>0</v>
      </c>
      <c r="AI48" s="124">
        <v>99.912000000000006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61.69</v>
      </c>
      <c r="BQ48" s="125">
        <f t="shared" si="3"/>
        <v>38.222000000000001</v>
      </c>
      <c r="BR48" s="125">
        <f t="shared" si="3"/>
        <v>0</v>
      </c>
      <c r="BS48" s="125">
        <f t="shared" si="3"/>
        <v>0</v>
      </c>
      <c r="BT48" s="125">
        <f t="shared" si="20"/>
        <v>-99.912000000000006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616.9</v>
      </c>
      <c r="DA48" s="122">
        <f t="shared" si="8"/>
        <v>382.22</v>
      </c>
      <c r="DB48" s="122">
        <f t="shared" si="8"/>
        <v>0</v>
      </c>
      <c r="DC48" s="122">
        <f t="shared" si="8"/>
        <v>0</v>
      </c>
      <c r="DD48" s="122">
        <f t="shared" si="30"/>
        <v>999.12</v>
      </c>
      <c r="DF48" s="123">
        <f t="shared" si="31"/>
        <v>61.69</v>
      </c>
      <c r="DG48" s="123">
        <f t="shared" si="32"/>
        <v>38.222000000000001</v>
      </c>
      <c r="DH48" s="123">
        <f t="shared" si="33"/>
        <v>0</v>
      </c>
      <c r="DI48" s="123">
        <f t="shared" si="34"/>
        <v>0</v>
      </c>
      <c r="DJ48" s="123">
        <f t="shared" si="35"/>
        <v>-99.912000000000006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-87.888000000000005</v>
      </c>
      <c r="G49" s="124">
        <v>-87.888000000000005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-30</v>
      </c>
      <c r="N49" s="124">
        <v>-30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87.888000000000005</v>
      </c>
      <c r="AF49" s="124">
        <v>30</v>
      </c>
      <c r="AG49" s="124">
        <v>0</v>
      </c>
      <c r="AH49" s="124">
        <v>0</v>
      </c>
      <c r="AI49" s="124">
        <v>117.88800000000001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87.888000000000005</v>
      </c>
      <c r="BQ49" s="125">
        <f t="shared" si="3"/>
        <v>30</v>
      </c>
      <c r="BR49" s="125">
        <f t="shared" si="3"/>
        <v>0</v>
      </c>
      <c r="BS49" s="125">
        <f t="shared" si="3"/>
        <v>0</v>
      </c>
      <c r="BT49" s="125">
        <f t="shared" si="20"/>
        <v>-117.88800000000001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878.88000000000011</v>
      </c>
      <c r="DA49" s="122">
        <f t="shared" si="8"/>
        <v>300</v>
      </c>
      <c r="DB49" s="122">
        <f t="shared" si="8"/>
        <v>0</v>
      </c>
      <c r="DC49" s="122">
        <f t="shared" si="8"/>
        <v>0</v>
      </c>
      <c r="DD49" s="122">
        <f t="shared" si="30"/>
        <v>1178.8800000000001</v>
      </c>
      <c r="DF49" s="123">
        <f t="shared" si="31"/>
        <v>87.888000000000005</v>
      </c>
      <c r="DG49" s="123">
        <f t="shared" si="32"/>
        <v>30</v>
      </c>
      <c r="DH49" s="123">
        <f t="shared" si="33"/>
        <v>0</v>
      </c>
      <c r="DI49" s="123">
        <f t="shared" si="34"/>
        <v>0</v>
      </c>
      <c r="DJ49" s="123">
        <f t="shared" si="35"/>
        <v>-117.88800000000001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-131.84100000000001</v>
      </c>
      <c r="G50" s="124">
        <v>-131.84100000000001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-15</v>
      </c>
      <c r="N50" s="124">
        <v>-15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131.84100000000001</v>
      </c>
      <c r="AF50" s="124">
        <v>15</v>
      </c>
      <c r="AG50" s="124">
        <v>0</v>
      </c>
      <c r="AH50" s="124">
        <v>0</v>
      </c>
      <c r="AI50" s="124">
        <v>146.84100000000001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131.84100000000001</v>
      </c>
      <c r="BQ50" s="125">
        <f t="shared" si="3"/>
        <v>15</v>
      </c>
      <c r="BR50" s="125">
        <f t="shared" si="3"/>
        <v>0</v>
      </c>
      <c r="BS50" s="125">
        <f t="shared" si="3"/>
        <v>0</v>
      </c>
      <c r="BT50" s="125">
        <f t="shared" si="20"/>
        <v>-146.84100000000001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1318.41</v>
      </c>
      <c r="DA50" s="122">
        <f t="shared" si="8"/>
        <v>150</v>
      </c>
      <c r="DB50" s="122">
        <f t="shared" si="8"/>
        <v>0</v>
      </c>
      <c r="DC50" s="122">
        <f t="shared" si="8"/>
        <v>0</v>
      </c>
      <c r="DD50" s="122">
        <f t="shared" si="30"/>
        <v>1468.41</v>
      </c>
      <c r="DF50" s="123">
        <f t="shared" si="31"/>
        <v>131.84100000000001</v>
      </c>
      <c r="DG50" s="123">
        <f t="shared" si="32"/>
        <v>15</v>
      </c>
      <c r="DH50" s="123">
        <f t="shared" si="33"/>
        <v>0</v>
      </c>
      <c r="DI50" s="123">
        <f t="shared" si="34"/>
        <v>0</v>
      </c>
      <c r="DJ50" s="123">
        <f t="shared" si="35"/>
        <v>-146.84100000000001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-162.38</v>
      </c>
      <c r="G51" s="124">
        <v>-162.38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-10</v>
      </c>
      <c r="N51" s="124">
        <v>-10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162.38</v>
      </c>
      <c r="AF51" s="124">
        <v>10</v>
      </c>
      <c r="AG51" s="124">
        <v>0</v>
      </c>
      <c r="AH51" s="124">
        <v>0</v>
      </c>
      <c r="AI51" s="124">
        <v>172.38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162.38</v>
      </c>
      <c r="BQ51" s="125">
        <f t="shared" si="3"/>
        <v>10</v>
      </c>
      <c r="BR51" s="125">
        <f t="shared" si="3"/>
        <v>0</v>
      </c>
      <c r="BS51" s="125">
        <f t="shared" si="3"/>
        <v>0</v>
      </c>
      <c r="BT51" s="125">
        <f t="shared" si="20"/>
        <v>-172.38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1623.8</v>
      </c>
      <c r="DA51" s="122">
        <f t="shared" si="8"/>
        <v>100</v>
      </c>
      <c r="DB51" s="122">
        <f t="shared" si="8"/>
        <v>0</v>
      </c>
      <c r="DC51" s="122">
        <f t="shared" si="8"/>
        <v>0</v>
      </c>
      <c r="DD51" s="122">
        <f t="shared" si="30"/>
        <v>1723.8</v>
      </c>
      <c r="DF51" s="123">
        <f t="shared" si="31"/>
        <v>162.38</v>
      </c>
      <c r="DG51" s="123">
        <f t="shared" si="32"/>
        <v>10</v>
      </c>
      <c r="DH51" s="123">
        <f t="shared" si="33"/>
        <v>0</v>
      </c>
      <c r="DI51" s="123">
        <f t="shared" si="34"/>
        <v>0</v>
      </c>
      <c r="DJ51" s="123">
        <f t="shared" si="35"/>
        <v>-172.38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-187.97399999999999</v>
      </c>
      <c r="G52" s="124">
        <v>-187.97399999999999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187.97399999999999</v>
      </c>
      <c r="AF52" s="124">
        <v>0</v>
      </c>
      <c r="AG52" s="124">
        <v>0</v>
      </c>
      <c r="AH52" s="124">
        <v>0</v>
      </c>
      <c r="AI52" s="124">
        <v>187.97399999999999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187.97399999999999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-187.97399999999999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1879.7399999999998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1879.7399999999998</v>
      </c>
      <c r="DF52" s="123">
        <f t="shared" si="31"/>
        <v>187.97399999999999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-187.97399999999999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-158.084</v>
      </c>
      <c r="G53" s="124">
        <v>-158.084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158.084</v>
      </c>
      <c r="AF53" s="124">
        <v>0</v>
      </c>
      <c r="AG53" s="124">
        <v>0</v>
      </c>
      <c r="AH53" s="124">
        <v>0</v>
      </c>
      <c r="AI53" s="124">
        <v>158.084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158.084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-158.084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1580.8400000000001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1580.8400000000001</v>
      </c>
      <c r="DF53" s="123">
        <f t="shared" si="31"/>
        <v>158.084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-158.084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-184</v>
      </c>
      <c r="G54" s="124">
        <v>-184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184</v>
      </c>
      <c r="AF54" s="124">
        <v>0</v>
      </c>
      <c r="AG54" s="124">
        <v>0</v>
      </c>
      <c r="AH54" s="124">
        <v>0</v>
      </c>
      <c r="AI54" s="124">
        <v>184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184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-184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1840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1840</v>
      </c>
      <c r="DF54" s="123">
        <f t="shared" si="31"/>
        <v>184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-184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-30</v>
      </c>
      <c r="D55" s="124">
        <v>0</v>
      </c>
      <c r="E55" s="124">
        <v>0</v>
      </c>
      <c r="F55" s="124">
        <v>-74</v>
      </c>
      <c r="G55" s="124">
        <v>-104</v>
      </c>
      <c r="H55" s="118"/>
      <c r="I55" s="33">
        <v>53</v>
      </c>
      <c r="J55" s="124">
        <v>30</v>
      </c>
      <c r="K55" s="124">
        <v>0</v>
      </c>
      <c r="L55" s="124">
        <v>0</v>
      </c>
      <c r="M55" s="124">
        <v>0</v>
      </c>
      <c r="N55" s="124">
        <v>30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74</v>
      </c>
      <c r="AF55" s="124">
        <v>0</v>
      </c>
      <c r="AG55" s="124">
        <v>0</v>
      </c>
      <c r="AH55" s="124">
        <v>0</v>
      </c>
      <c r="AI55" s="124">
        <v>74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-30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74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-74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300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740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740</v>
      </c>
      <c r="DF55" s="123">
        <f t="shared" si="31"/>
        <v>104</v>
      </c>
      <c r="DG55" s="123">
        <f t="shared" si="32"/>
        <v>-30</v>
      </c>
      <c r="DH55" s="123">
        <f t="shared" si="33"/>
        <v>0</v>
      </c>
      <c r="DI55" s="123">
        <f t="shared" si="34"/>
        <v>0</v>
      </c>
      <c r="DJ55" s="123">
        <f t="shared" si="35"/>
        <v>-74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-18.204999999999998</v>
      </c>
      <c r="D56" s="124">
        <v>0</v>
      </c>
      <c r="E56" s="124">
        <v>0</v>
      </c>
      <c r="F56" s="124">
        <v>-24.795000000000002</v>
      </c>
      <c r="G56" s="124">
        <v>-43</v>
      </c>
      <c r="H56" s="118"/>
      <c r="I56" s="33">
        <v>54</v>
      </c>
      <c r="J56" s="124">
        <v>18.204999999999998</v>
      </c>
      <c r="K56" s="124">
        <v>0</v>
      </c>
      <c r="L56" s="124">
        <v>0</v>
      </c>
      <c r="M56" s="124">
        <v>0</v>
      </c>
      <c r="N56" s="124">
        <v>18.204999999999998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24.795000000000002</v>
      </c>
      <c r="AF56" s="124">
        <v>0</v>
      </c>
      <c r="AG56" s="124">
        <v>0</v>
      </c>
      <c r="AH56" s="124">
        <v>0</v>
      </c>
      <c r="AI56" s="124">
        <v>24.795000000000002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18.204999999999998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-18.204999999999998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24.795000000000002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-24.795000000000002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182.04999999999998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182.04999999999998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247.95000000000002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247.95000000000002</v>
      </c>
      <c r="DF56" s="123">
        <f t="shared" si="31"/>
        <v>43</v>
      </c>
      <c r="DG56" s="123">
        <f t="shared" si="32"/>
        <v>-18.204999999999998</v>
      </c>
      <c r="DH56" s="123">
        <f t="shared" si="33"/>
        <v>0</v>
      </c>
      <c r="DI56" s="123">
        <f t="shared" si="34"/>
        <v>0</v>
      </c>
      <c r="DJ56" s="123">
        <f t="shared" si="35"/>
        <v>-24.795000000000002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-2.54</v>
      </c>
      <c r="D57" s="124">
        <v>0</v>
      </c>
      <c r="E57" s="124">
        <v>0</v>
      </c>
      <c r="F57" s="124">
        <v>-3.46</v>
      </c>
      <c r="G57" s="124">
        <v>-6</v>
      </c>
      <c r="H57" s="118"/>
      <c r="I57" s="33">
        <v>55</v>
      </c>
      <c r="J57" s="124">
        <v>2.54</v>
      </c>
      <c r="K57" s="124">
        <v>0</v>
      </c>
      <c r="L57" s="124">
        <v>0</v>
      </c>
      <c r="M57" s="124">
        <v>0</v>
      </c>
      <c r="N57" s="124">
        <v>2.54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3.46</v>
      </c>
      <c r="AF57" s="124">
        <v>0</v>
      </c>
      <c r="AG57" s="124">
        <v>0</v>
      </c>
      <c r="AH57" s="124">
        <v>0</v>
      </c>
      <c r="AI57" s="124">
        <v>3.46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2.54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-2.54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3.46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-3.46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25.4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25.4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34.6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34.6</v>
      </c>
      <c r="DF57" s="123">
        <f t="shared" si="31"/>
        <v>6</v>
      </c>
      <c r="DG57" s="123">
        <f t="shared" si="32"/>
        <v>-2.54</v>
      </c>
      <c r="DH57" s="123">
        <f t="shared" si="33"/>
        <v>0</v>
      </c>
      <c r="DI57" s="123">
        <f t="shared" si="34"/>
        <v>0</v>
      </c>
      <c r="DJ57" s="123">
        <f t="shared" si="35"/>
        <v>-3.46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-0.84699999999999998</v>
      </c>
      <c r="D68" s="124">
        <v>0</v>
      </c>
      <c r="E68" s="124">
        <v>0</v>
      </c>
      <c r="F68" s="124">
        <v>-1.153</v>
      </c>
      <c r="G68" s="124">
        <v>-2</v>
      </c>
      <c r="H68" s="118"/>
      <c r="I68" s="33">
        <v>66</v>
      </c>
      <c r="J68" s="124">
        <v>0.84699999999999998</v>
      </c>
      <c r="K68" s="124">
        <v>0</v>
      </c>
      <c r="L68" s="124">
        <v>0</v>
      </c>
      <c r="M68" s="124">
        <v>0</v>
      </c>
      <c r="N68" s="124">
        <v>0.84699999999999998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1.153</v>
      </c>
      <c r="AF68" s="124">
        <v>0</v>
      </c>
      <c r="AG68" s="124">
        <v>0</v>
      </c>
      <c r="AH68" s="124">
        <v>0</v>
      </c>
      <c r="AI68" s="124">
        <v>1.153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0.84699999999999998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-0.84699999999999998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1.153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-1.153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8.4699999999999989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8.4699999999999989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11.530000000000001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11.530000000000001</v>
      </c>
      <c r="DF68" s="123">
        <f t="shared" ref="DF68:DF99" si="59">AR68+AU68+BB68+BI68+BP68</f>
        <v>2</v>
      </c>
      <c r="DG68" s="123">
        <f t="shared" ref="DG68:DG99" si="60">AY68+AN68+BC68+BJ68+BQ68</f>
        <v>-0.84699999999999998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-1.153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-19.898</v>
      </c>
      <c r="D69" s="124">
        <v>0</v>
      </c>
      <c r="E69" s="124">
        <v>0</v>
      </c>
      <c r="F69" s="124">
        <v>-27.102</v>
      </c>
      <c r="G69" s="124">
        <v>-47</v>
      </c>
      <c r="H69" s="118"/>
      <c r="I69" s="33">
        <v>67</v>
      </c>
      <c r="J69" s="124">
        <v>19.898</v>
      </c>
      <c r="K69" s="124">
        <v>0</v>
      </c>
      <c r="L69" s="124">
        <v>0</v>
      </c>
      <c r="M69" s="124">
        <v>0</v>
      </c>
      <c r="N69" s="124">
        <v>19.898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27.102</v>
      </c>
      <c r="AF69" s="124">
        <v>0</v>
      </c>
      <c r="AG69" s="124">
        <v>0</v>
      </c>
      <c r="AH69" s="124">
        <v>0</v>
      </c>
      <c r="AI69" s="124">
        <v>27.102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19.898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-19.898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27.102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-27.102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198.98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198.98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271.02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271.02</v>
      </c>
      <c r="DF69" s="123">
        <f t="shared" si="59"/>
        <v>47</v>
      </c>
      <c r="DG69" s="123">
        <f t="shared" si="60"/>
        <v>-19.898</v>
      </c>
      <c r="DH69" s="123">
        <f t="shared" si="61"/>
        <v>0</v>
      </c>
      <c r="DI69" s="123">
        <f t="shared" si="62"/>
        <v>0</v>
      </c>
      <c r="DJ69" s="123">
        <f t="shared" si="63"/>
        <v>-27.102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-20</v>
      </c>
      <c r="D70" s="124">
        <v>0</v>
      </c>
      <c r="E70" s="124">
        <v>0</v>
      </c>
      <c r="F70" s="124">
        <v>-63</v>
      </c>
      <c r="G70" s="124">
        <v>-83</v>
      </c>
      <c r="H70" s="118"/>
      <c r="I70" s="33">
        <v>68</v>
      </c>
      <c r="J70" s="124">
        <v>20</v>
      </c>
      <c r="K70" s="124">
        <v>0</v>
      </c>
      <c r="L70" s="124">
        <v>0</v>
      </c>
      <c r="M70" s="124">
        <v>0</v>
      </c>
      <c r="N70" s="124">
        <v>20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63</v>
      </c>
      <c r="AF70" s="124">
        <v>0</v>
      </c>
      <c r="AG70" s="124">
        <v>0</v>
      </c>
      <c r="AH70" s="124">
        <v>0</v>
      </c>
      <c r="AI70" s="124">
        <v>63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63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-63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630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630</v>
      </c>
      <c r="DF70" s="123">
        <f t="shared" si="59"/>
        <v>83</v>
      </c>
      <c r="DG70" s="123">
        <f t="shared" si="60"/>
        <v>-20</v>
      </c>
      <c r="DH70" s="123">
        <f t="shared" si="61"/>
        <v>0</v>
      </c>
      <c r="DI70" s="123">
        <f t="shared" si="62"/>
        <v>0</v>
      </c>
      <c r="DJ70" s="123">
        <f t="shared" si="63"/>
        <v>-63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-53</v>
      </c>
      <c r="G71" s="124">
        <v>-53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53</v>
      </c>
      <c r="AF71" s="124">
        <v>0</v>
      </c>
      <c r="AG71" s="124">
        <v>0</v>
      </c>
      <c r="AH71" s="124">
        <v>0</v>
      </c>
      <c r="AI71" s="124">
        <v>53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53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-53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530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530</v>
      </c>
      <c r="DF71" s="123">
        <f t="shared" si="59"/>
        <v>53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-53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-113</v>
      </c>
      <c r="G72" s="124">
        <v>-113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113</v>
      </c>
      <c r="AF72" s="124">
        <v>0</v>
      </c>
      <c r="AG72" s="124">
        <v>0</v>
      </c>
      <c r="AH72" s="124">
        <v>0</v>
      </c>
      <c r="AI72" s="124">
        <v>113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113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-113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1130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1130</v>
      </c>
      <c r="DF72" s="123">
        <f t="shared" si="59"/>
        <v>113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-113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-155</v>
      </c>
      <c r="G73" s="124">
        <v>-155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155</v>
      </c>
      <c r="AF73" s="124">
        <v>0</v>
      </c>
      <c r="AG73" s="124">
        <v>0</v>
      </c>
      <c r="AH73" s="124">
        <v>0</v>
      </c>
      <c r="AI73" s="124">
        <v>155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155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-155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1550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1550</v>
      </c>
      <c r="DF73" s="123">
        <f t="shared" si="59"/>
        <v>155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-155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-193</v>
      </c>
      <c r="G74" s="124">
        <v>-193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193</v>
      </c>
      <c r="AF74" s="124">
        <v>0</v>
      </c>
      <c r="AG74" s="124">
        <v>0</v>
      </c>
      <c r="AH74" s="124">
        <v>0</v>
      </c>
      <c r="AI74" s="124">
        <v>193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193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-193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1930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1930</v>
      </c>
      <c r="DF74" s="123">
        <f t="shared" si="59"/>
        <v>193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-193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-20</v>
      </c>
      <c r="D75" s="124">
        <v>0</v>
      </c>
      <c r="E75" s="124">
        <v>0</v>
      </c>
      <c r="F75" s="124">
        <v>-34</v>
      </c>
      <c r="G75" s="124">
        <v>-54</v>
      </c>
      <c r="H75" s="118"/>
      <c r="I75" s="33">
        <v>73</v>
      </c>
      <c r="J75" s="124">
        <v>20</v>
      </c>
      <c r="K75" s="124">
        <v>0</v>
      </c>
      <c r="L75" s="124">
        <v>0</v>
      </c>
      <c r="M75" s="124">
        <v>0</v>
      </c>
      <c r="N75" s="124">
        <v>20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34</v>
      </c>
      <c r="AF75" s="124">
        <v>0</v>
      </c>
      <c r="AG75" s="124">
        <v>0</v>
      </c>
      <c r="AH75" s="124">
        <v>0</v>
      </c>
      <c r="AI75" s="124">
        <v>34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20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-20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34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200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200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340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340</v>
      </c>
      <c r="DF75" s="123">
        <f t="shared" si="59"/>
        <v>54</v>
      </c>
      <c r="DG75" s="123">
        <f t="shared" si="60"/>
        <v>-20</v>
      </c>
      <c r="DH75" s="123">
        <f t="shared" si="61"/>
        <v>0</v>
      </c>
      <c r="DI75" s="123">
        <f t="shared" si="62"/>
        <v>0</v>
      </c>
      <c r="DJ75" s="123">
        <f t="shared" si="63"/>
        <v>-34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-20</v>
      </c>
      <c r="D76" s="124">
        <v>0</v>
      </c>
      <c r="E76" s="124">
        <v>0</v>
      </c>
      <c r="F76" s="124">
        <v>-45</v>
      </c>
      <c r="G76" s="124">
        <v>-65</v>
      </c>
      <c r="H76" s="118"/>
      <c r="I76" s="33">
        <v>74</v>
      </c>
      <c r="J76" s="124">
        <v>20</v>
      </c>
      <c r="K76" s="124">
        <v>0</v>
      </c>
      <c r="L76" s="124">
        <v>0</v>
      </c>
      <c r="M76" s="124">
        <v>0</v>
      </c>
      <c r="N76" s="124">
        <v>20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45</v>
      </c>
      <c r="AF76" s="124">
        <v>0</v>
      </c>
      <c r="AG76" s="124">
        <v>0</v>
      </c>
      <c r="AH76" s="124">
        <v>0</v>
      </c>
      <c r="AI76" s="124">
        <v>45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20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-20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45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200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200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450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450</v>
      </c>
      <c r="DF76" s="123">
        <f t="shared" si="59"/>
        <v>65</v>
      </c>
      <c r="DG76" s="123">
        <f t="shared" si="60"/>
        <v>-20</v>
      </c>
      <c r="DH76" s="123">
        <f t="shared" si="61"/>
        <v>0</v>
      </c>
      <c r="DI76" s="123">
        <f t="shared" si="62"/>
        <v>0</v>
      </c>
      <c r="DJ76" s="123">
        <f t="shared" si="63"/>
        <v>-45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-20</v>
      </c>
      <c r="D77" s="124">
        <v>0</v>
      </c>
      <c r="E77" s="124">
        <v>0</v>
      </c>
      <c r="F77" s="124">
        <v>-55</v>
      </c>
      <c r="G77" s="124">
        <v>-75</v>
      </c>
      <c r="H77" s="118"/>
      <c r="I77" s="33">
        <v>75</v>
      </c>
      <c r="J77" s="124">
        <v>20</v>
      </c>
      <c r="K77" s="124">
        <v>0</v>
      </c>
      <c r="L77" s="124">
        <v>0</v>
      </c>
      <c r="M77" s="124">
        <v>0</v>
      </c>
      <c r="N77" s="124">
        <v>20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55</v>
      </c>
      <c r="AF77" s="124">
        <v>0</v>
      </c>
      <c r="AG77" s="124">
        <v>0</v>
      </c>
      <c r="AH77" s="124">
        <v>0</v>
      </c>
      <c r="AI77" s="124">
        <v>55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20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-20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55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200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200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550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550</v>
      </c>
      <c r="DF77" s="123">
        <f t="shared" si="59"/>
        <v>75</v>
      </c>
      <c r="DG77" s="123">
        <f t="shared" si="60"/>
        <v>-20</v>
      </c>
      <c r="DH77" s="123">
        <f t="shared" si="61"/>
        <v>0</v>
      </c>
      <c r="DI77" s="123">
        <f t="shared" si="62"/>
        <v>0</v>
      </c>
      <c r="DJ77" s="123">
        <f t="shared" si="63"/>
        <v>-55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-10</v>
      </c>
      <c r="D78" s="124">
        <v>0</v>
      </c>
      <c r="E78" s="124">
        <v>0</v>
      </c>
      <c r="F78" s="124">
        <v>-78</v>
      </c>
      <c r="G78" s="124">
        <v>-88</v>
      </c>
      <c r="H78" s="118"/>
      <c r="I78" s="33">
        <v>76</v>
      </c>
      <c r="J78" s="124">
        <v>10</v>
      </c>
      <c r="K78" s="124">
        <v>0</v>
      </c>
      <c r="L78" s="124">
        <v>0</v>
      </c>
      <c r="M78" s="124">
        <v>0</v>
      </c>
      <c r="N78" s="124">
        <v>10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78</v>
      </c>
      <c r="AF78" s="124">
        <v>0</v>
      </c>
      <c r="AG78" s="124">
        <v>0</v>
      </c>
      <c r="AH78" s="124">
        <v>0</v>
      </c>
      <c r="AI78" s="124">
        <v>78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78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-78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100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780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780</v>
      </c>
      <c r="DF78" s="123">
        <f t="shared" si="59"/>
        <v>88</v>
      </c>
      <c r="DG78" s="123">
        <f t="shared" si="60"/>
        <v>-10</v>
      </c>
      <c r="DH78" s="123">
        <f t="shared" si="61"/>
        <v>0</v>
      </c>
      <c r="DI78" s="123">
        <f t="shared" si="62"/>
        <v>0</v>
      </c>
      <c r="DJ78" s="123">
        <f t="shared" si="63"/>
        <v>-78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-115</v>
      </c>
      <c r="G79" s="124">
        <v>-115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115</v>
      </c>
      <c r="AF79" s="124">
        <v>0</v>
      </c>
      <c r="AG79" s="124">
        <v>0</v>
      </c>
      <c r="AH79" s="124">
        <v>0</v>
      </c>
      <c r="AI79" s="124">
        <v>115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-115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1150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1150</v>
      </c>
      <c r="DF79" s="123">
        <f t="shared" si="59"/>
        <v>115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-115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-126</v>
      </c>
      <c r="G80" s="124">
        <v>-126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126</v>
      </c>
      <c r="AF80" s="124">
        <v>0</v>
      </c>
      <c r="AG80" s="124">
        <v>0</v>
      </c>
      <c r="AH80" s="124">
        <v>0</v>
      </c>
      <c r="AI80" s="124">
        <v>126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-126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1260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1260</v>
      </c>
      <c r="DF80" s="123">
        <f t="shared" si="59"/>
        <v>126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-126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-171</v>
      </c>
      <c r="G81" s="124">
        <v>-171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171</v>
      </c>
      <c r="AF81" s="124">
        <v>0</v>
      </c>
      <c r="AG81" s="124">
        <v>0</v>
      </c>
      <c r="AH81" s="124">
        <v>0</v>
      </c>
      <c r="AI81" s="124">
        <v>171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171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-171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1710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1710</v>
      </c>
      <c r="DF81" s="123">
        <f t="shared" si="59"/>
        <v>171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-171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-15</v>
      </c>
      <c r="D82" s="124">
        <v>0</v>
      </c>
      <c r="E82" s="124">
        <v>0</v>
      </c>
      <c r="F82" s="124">
        <v>-145</v>
      </c>
      <c r="G82" s="124">
        <v>-160</v>
      </c>
      <c r="H82" s="118"/>
      <c r="I82" s="33">
        <v>80</v>
      </c>
      <c r="J82" s="124">
        <v>15</v>
      </c>
      <c r="K82" s="124">
        <v>0</v>
      </c>
      <c r="L82" s="124">
        <v>0</v>
      </c>
      <c r="M82" s="124">
        <v>0</v>
      </c>
      <c r="N82" s="124">
        <v>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145</v>
      </c>
      <c r="AF82" s="124">
        <v>0</v>
      </c>
      <c r="AG82" s="124">
        <v>0</v>
      </c>
      <c r="AH82" s="124">
        <v>0</v>
      </c>
      <c r="AI82" s="124">
        <v>145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145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-145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1450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1450</v>
      </c>
      <c r="DF82" s="123">
        <f t="shared" si="59"/>
        <v>160</v>
      </c>
      <c r="DG82" s="123">
        <f t="shared" si="60"/>
        <v>-15</v>
      </c>
      <c r="DH82" s="123">
        <f t="shared" si="61"/>
        <v>0</v>
      </c>
      <c r="DI82" s="123">
        <f t="shared" si="62"/>
        <v>0</v>
      </c>
      <c r="DJ82" s="123">
        <f t="shared" si="63"/>
        <v>-145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-20</v>
      </c>
      <c r="D83" s="124">
        <v>0</v>
      </c>
      <c r="E83" s="124">
        <v>0</v>
      </c>
      <c r="F83" s="124">
        <v>-218</v>
      </c>
      <c r="G83" s="124">
        <v>-238</v>
      </c>
      <c r="H83" s="118"/>
      <c r="I83" s="33">
        <v>81</v>
      </c>
      <c r="J83" s="124">
        <v>20</v>
      </c>
      <c r="K83" s="124">
        <v>0</v>
      </c>
      <c r="L83" s="124">
        <v>0</v>
      </c>
      <c r="M83" s="124">
        <v>0</v>
      </c>
      <c r="N83" s="124">
        <v>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218</v>
      </c>
      <c r="AF83" s="124">
        <v>0</v>
      </c>
      <c r="AG83" s="124">
        <v>0</v>
      </c>
      <c r="AH83" s="124">
        <v>0</v>
      </c>
      <c r="AI83" s="124">
        <v>218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218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-218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2180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2180</v>
      </c>
      <c r="DF83" s="123">
        <f t="shared" si="59"/>
        <v>238</v>
      </c>
      <c r="DG83" s="123">
        <f t="shared" si="60"/>
        <v>-20</v>
      </c>
      <c r="DH83" s="123">
        <f t="shared" si="61"/>
        <v>0</v>
      </c>
      <c r="DI83" s="123">
        <f t="shared" si="62"/>
        <v>0</v>
      </c>
      <c r="DJ83" s="123">
        <f t="shared" si="63"/>
        <v>-218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-20</v>
      </c>
      <c r="D84" s="124">
        <v>0</v>
      </c>
      <c r="E84" s="124">
        <v>0</v>
      </c>
      <c r="F84" s="124">
        <v>-230</v>
      </c>
      <c r="G84" s="124">
        <v>-250</v>
      </c>
      <c r="H84" s="118"/>
      <c r="I84" s="33">
        <v>82</v>
      </c>
      <c r="J84" s="124">
        <v>20</v>
      </c>
      <c r="K84" s="124">
        <v>0</v>
      </c>
      <c r="L84" s="124">
        <v>0</v>
      </c>
      <c r="M84" s="124">
        <v>0</v>
      </c>
      <c r="N84" s="124">
        <v>20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230</v>
      </c>
      <c r="AF84" s="124">
        <v>0</v>
      </c>
      <c r="AG84" s="124">
        <v>0</v>
      </c>
      <c r="AH84" s="124">
        <v>0</v>
      </c>
      <c r="AI84" s="124">
        <v>230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230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-230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2300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2300</v>
      </c>
      <c r="DF84" s="123">
        <f t="shared" si="59"/>
        <v>250</v>
      </c>
      <c r="DG84" s="123">
        <f t="shared" si="60"/>
        <v>-20</v>
      </c>
      <c r="DH84" s="123">
        <f t="shared" si="61"/>
        <v>0</v>
      </c>
      <c r="DI84" s="123">
        <f t="shared" si="62"/>
        <v>0</v>
      </c>
      <c r="DJ84" s="123">
        <f t="shared" si="63"/>
        <v>-230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-40</v>
      </c>
      <c r="D85" s="124">
        <v>0</v>
      </c>
      <c r="E85" s="124">
        <v>0</v>
      </c>
      <c r="F85" s="124">
        <v>-207</v>
      </c>
      <c r="G85" s="124">
        <v>-247</v>
      </c>
      <c r="H85" s="118"/>
      <c r="I85" s="33">
        <v>83</v>
      </c>
      <c r="J85" s="124">
        <v>40</v>
      </c>
      <c r="K85" s="124">
        <v>0</v>
      </c>
      <c r="L85" s="124">
        <v>0</v>
      </c>
      <c r="M85" s="124">
        <v>0</v>
      </c>
      <c r="N85" s="124">
        <v>40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207</v>
      </c>
      <c r="AF85" s="124">
        <v>0</v>
      </c>
      <c r="AG85" s="124">
        <v>0</v>
      </c>
      <c r="AH85" s="124">
        <v>0</v>
      </c>
      <c r="AI85" s="124">
        <v>207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207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-207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2070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2070</v>
      </c>
      <c r="DF85" s="123">
        <f t="shared" si="59"/>
        <v>247</v>
      </c>
      <c r="DG85" s="123">
        <f t="shared" si="60"/>
        <v>-40</v>
      </c>
      <c r="DH85" s="123">
        <f t="shared" si="61"/>
        <v>0</v>
      </c>
      <c r="DI85" s="123">
        <f t="shared" si="62"/>
        <v>0</v>
      </c>
      <c r="DJ85" s="123">
        <f t="shared" si="63"/>
        <v>-207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-55</v>
      </c>
      <c r="D86" s="124">
        <v>0</v>
      </c>
      <c r="E86" s="124">
        <v>0</v>
      </c>
      <c r="F86" s="124">
        <v>-180</v>
      </c>
      <c r="G86" s="124">
        <v>-235</v>
      </c>
      <c r="H86" s="118"/>
      <c r="I86" s="33">
        <v>84</v>
      </c>
      <c r="J86" s="124">
        <v>55</v>
      </c>
      <c r="K86" s="124">
        <v>0</v>
      </c>
      <c r="L86" s="124">
        <v>0</v>
      </c>
      <c r="M86" s="124">
        <v>0</v>
      </c>
      <c r="N86" s="124">
        <v>55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180</v>
      </c>
      <c r="AF86" s="124">
        <v>0</v>
      </c>
      <c r="AG86" s="124">
        <v>0</v>
      </c>
      <c r="AH86" s="124">
        <v>0</v>
      </c>
      <c r="AI86" s="124">
        <v>180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-55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-180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550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1800</v>
      </c>
      <c r="DF86" s="123">
        <f t="shared" si="59"/>
        <v>235</v>
      </c>
      <c r="DG86" s="123">
        <f t="shared" si="60"/>
        <v>-55</v>
      </c>
      <c r="DH86" s="123">
        <f t="shared" si="61"/>
        <v>0</v>
      </c>
      <c r="DI86" s="123">
        <f t="shared" si="62"/>
        <v>0</v>
      </c>
      <c r="DJ86" s="123">
        <f t="shared" si="63"/>
        <v>-180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-70</v>
      </c>
      <c r="D87" s="124">
        <v>0</v>
      </c>
      <c r="E87" s="124">
        <v>0</v>
      </c>
      <c r="F87" s="124">
        <v>-147</v>
      </c>
      <c r="G87" s="124">
        <v>-217</v>
      </c>
      <c r="H87" s="118"/>
      <c r="I87" s="33">
        <v>85</v>
      </c>
      <c r="J87" s="124">
        <v>70</v>
      </c>
      <c r="K87" s="124">
        <v>0</v>
      </c>
      <c r="L87" s="124">
        <v>0</v>
      </c>
      <c r="M87" s="124">
        <v>0</v>
      </c>
      <c r="N87" s="124">
        <v>70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147</v>
      </c>
      <c r="AF87" s="124">
        <v>0</v>
      </c>
      <c r="AG87" s="124">
        <v>0</v>
      </c>
      <c r="AH87" s="124">
        <v>0</v>
      </c>
      <c r="AI87" s="124">
        <v>147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147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-147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1470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1470</v>
      </c>
      <c r="DF87" s="123">
        <f t="shared" si="59"/>
        <v>217</v>
      </c>
      <c r="DG87" s="123">
        <f t="shared" si="60"/>
        <v>-70</v>
      </c>
      <c r="DH87" s="123">
        <f t="shared" si="61"/>
        <v>0</v>
      </c>
      <c r="DI87" s="123">
        <f t="shared" si="62"/>
        <v>0</v>
      </c>
      <c r="DJ87" s="123">
        <f t="shared" si="63"/>
        <v>-147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-70</v>
      </c>
      <c r="D88" s="124">
        <v>0</v>
      </c>
      <c r="E88" s="124">
        <v>0</v>
      </c>
      <c r="F88" s="124">
        <v>-151</v>
      </c>
      <c r="G88" s="124">
        <v>-221</v>
      </c>
      <c r="H88" s="118"/>
      <c r="I88" s="33">
        <v>86</v>
      </c>
      <c r="J88" s="124">
        <v>70</v>
      </c>
      <c r="K88" s="124">
        <v>0</v>
      </c>
      <c r="L88" s="124">
        <v>0</v>
      </c>
      <c r="M88" s="124">
        <v>0</v>
      </c>
      <c r="N88" s="124">
        <v>70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151</v>
      </c>
      <c r="AF88" s="124">
        <v>0</v>
      </c>
      <c r="AG88" s="124">
        <v>0</v>
      </c>
      <c r="AH88" s="124">
        <v>0</v>
      </c>
      <c r="AI88" s="124">
        <v>151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70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-70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-151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700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700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1510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1510</v>
      </c>
      <c r="DF88" s="123">
        <f t="shared" si="59"/>
        <v>221</v>
      </c>
      <c r="DG88" s="123">
        <f t="shared" si="60"/>
        <v>-70</v>
      </c>
      <c r="DH88" s="123">
        <f t="shared" si="61"/>
        <v>0</v>
      </c>
      <c r="DI88" s="123">
        <f t="shared" si="62"/>
        <v>0</v>
      </c>
      <c r="DJ88" s="123">
        <f t="shared" si="63"/>
        <v>-151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-47</v>
      </c>
      <c r="D89" s="124">
        <v>0</v>
      </c>
      <c r="E89" s="124">
        <v>0</v>
      </c>
      <c r="F89" s="124">
        <v>-80.263000000000005</v>
      </c>
      <c r="G89" s="124">
        <v>-127.26300000000001</v>
      </c>
      <c r="H89" s="118"/>
      <c r="I89" s="33">
        <v>87</v>
      </c>
      <c r="J89" s="124">
        <v>47</v>
      </c>
      <c r="K89" s="124">
        <v>0</v>
      </c>
      <c r="L89" s="124">
        <v>0</v>
      </c>
      <c r="M89" s="124">
        <v>0</v>
      </c>
      <c r="N89" s="124">
        <v>47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80.263000000000005</v>
      </c>
      <c r="AF89" s="124">
        <v>0</v>
      </c>
      <c r="AG89" s="124">
        <v>0</v>
      </c>
      <c r="AH89" s="124">
        <v>0</v>
      </c>
      <c r="AI89" s="124">
        <v>80.263000000000005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47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-47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80.263000000000005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-80.263000000000005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470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470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802.63000000000011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802.63000000000011</v>
      </c>
      <c r="DF89" s="123">
        <f t="shared" si="59"/>
        <v>127.26300000000001</v>
      </c>
      <c r="DG89" s="123">
        <f t="shared" si="60"/>
        <v>-47</v>
      </c>
      <c r="DH89" s="123">
        <f t="shared" si="61"/>
        <v>0</v>
      </c>
      <c r="DI89" s="123">
        <f t="shared" si="62"/>
        <v>0</v>
      </c>
      <c r="DJ89" s="123">
        <f t="shared" si="63"/>
        <v>-80.263000000000005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-6</v>
      </c>
      <c r="D90" s="124">
        <v>0</v>
      </c>
      <c r="E90" s="124">
        <v>0</v>
      </c>
      <c r="F90" s="124">
        <v>-90.143000000000001</v>
      </c>
      <c r="G90" s="124">
        <v>-96.143000000000001</v>
      </c>
      <c r="H90" s="118"/>
      <c r="I90" s="33">
        <v>88</v>
      </c>
      <c r="J90" s="124">
        <v>6</v>
      </c>
      <c r="K90" s="124">
        <v>0</v>
      </c>
      <c r="L90" s="124">
        <v>0</v>
      </c>
      <c r="M90" s="124">
        <v>0</v>
      </c>
      <c r="N90" s="124">
        <v>6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90.143000000000001</v>
      </c>
      <c r="AF90" s="124">
        <v>0</v>
      </c>
      <c r="AG90" s="124">
        <v>0</v>
      </c>
      <c r="AH90" s="124">
        <v>0</v>
      </c>
      <c r="AI90" s="124">
        <v>90.143000000000001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6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-6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90.143000000000001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-90.143000000000001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60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60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901.43000000000006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901.43000000000006</v>
      </c>
      <c r="DF90" s="123">
        <f t="shared" si="59"/>
        <v>96.143000000000001</v>
      </c>
      <c r="DG90" s="123">
        <f t="shared" si="60"/>
        <v>-6</v>
      </c>
      <c r="DH90" s="123">
        <f t="shared" si="61"/>
        <v>0</v>
      </c>
      <c r="DI90" s="123">
        <f t="shared" si="62"/>
        <v>0</v>
      </c>
      <c r="DJ90" s="123">
        <f t="shared" si="63"/>
        <v>-90.143000000000001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-31</v>
      </c>
      <c r="D91" s="124">
        <v>0</v>
      </c>
      <c r="E91" s="124">
        <v>0</v>
      </c>
      <c r="F91" s="124">
        <v>-90</v>
      </c>
      <c r="G91" s="124">
        <v>-121</v>
      </c>
      <c r="H91" s="118"/>
      <c r="I91" s="33">
        <v>89</v>
      </c>
      <c r="J91" s="124">
        <v>31</v>
      </c>
      <c r="K91" s="124">
        <v>0</v>
      </c>
      <c r="L91" s="124">
        <v>0</v>
      </c>
      <c r="M91" s="124">
        <v>0</v>
      </c>
      <c r="N91" s="124">
        <v>31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90</v>
      </c>
      <c r="AF91" s="124">
        <v>0</v>
      </c>
      <c r="AG91" s="124">
        <v>0</v>
      </c>
      <c r="AH91" s="124">
        <v>0</v>
      </c>
      <c r="AI91" s="124">
        <v>90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31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-31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90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-90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310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310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900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900</v>
      </c>
      <c r="DF91" s="123">
        <f t="shared" si="59"/>
        <v>121</v>
      </c>
      <c r="DG91" s="123">
        <f t="shared" si="60"/>
        <v>-31</v>
      </c>
      <c r="DH91" s="123">
        <f t="shared" si="61"/>
        <v>0</v>
      </c>
      <c r="DI91" s="123">
        <f t="shared" si="62"/>
        <v>0</v>
      </c>
      <c r="DJ91" s="123">
        <f t="shared" si="63"/>
        <v>-90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-33.445999999999998</v>
      </c>
      <c r="D92" s="124">
        <v>0</v>
      </c>
      <c r="E92" s="124">
        <v>0</v>
      </c>
      <c r="F92" s="124">
        <v>-45.554000000000002</v>
      </c>
      <c r="G92" s="124">
        <v>-79</v>
      </c>
      <c r="H92" s="118"/>
      <c r="I92" s="33">
        <v>90</v>
      </c>
      <c r="J92" s="124">
        <v>33.445999999999998</v>
      </c>
      <c r="K92" s="124">
        <v>0</v>
      </c>
      <c r="L92" s="124">
        <v>0</v>
      </c>
      <c r="M92" s="124">
        <v>0</v>
      </c>
      <c r="N92" s="124">
        <v>33.445999999999998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45.554000000000002</v>
      </c>
      <c r="AF92" s="124">
        <v>0</v>
      </c>
      <c r="AG92" s="124">
        <v>0</v>
      </c>
      <c r="AH92" s="124">
        <v>0</v>
      </c>
      <c r="AI92" s="124">
        <v>45.554000000000002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33.445999999999998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-33.445999999999998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45.554000000000002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-45.554000000000002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334.46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334.46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455.54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455.54</v>
      </c>
      <c r="DF92" s="123">
        <f t="shared" si="59"/>
        <v>79</v>
      </c>
      <c r="DG92" s="123">
        <f t="shared" si="60"/>
        <v>-33.445999999999998</v>
      </c>
      <c r="DH92" s="123">
        <f t="shared" si="61"/>
        <v>0</v>
      </c>
      <c r="DI92" s="123">
        <f t="shared" si="62"/>
        <v>0</v>
      </c>
      <c r="DJ92" s="123">
        <f t="shared" si="63"/>
        <v>-45.554000000000002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-13.971</v>
      </c>
      <c r="D93" s="124">
        <v>0</v>
      </c>
      <c r="E93" s="124">
        <v>0</v>
      </c>
      <c r="F93" s="124">
        <v>-19.029</v>
      </c>
      <c r="G93" s="124">
        <v>-33</v>
      </c>
      <c r="H93" s="118"/>
      <c r="I93" s="33">
        <v>91</v>
      </c>
      <c r="J93" s="124">
        <v>13.971</v>
      </c>
      <c r="K93" s="124">
        <v>0</v>
      </c>
      <c r="L93" s="124">
        <v>0</v>
      </c>
      <c r="M93" s="124">
        <v>0</v>
      </c>
      <c r="N93" s="124">
        <v>13.971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19.029</v>
      </c>
      <c r="AF93" s="124">
        <v>0</v>
      </c>
      <c r="AG93" s="124">
        <v>0</v>
      </c>
      <c r="AH93" s="124">
        <v>0</v>
      </c>
      <c r="AI93" s="124">
        <v>19.029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13.971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-13.971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19.029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-19.029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139.71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139.71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190.29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190.29</v>
      </c>
      <c r="DF93" s="123">
        <f t="shared" si="59"/>
        <v>33</v>
      </c>
      <c r="DG93" s="123">
        <f t="shared" si="60"/>
        <v>-13.971</v>
      </c>
      <c r="DH93" s="123">
        <f t="shared" si="61"/>
        <v>0</v>
      </c>
      <c r="DI93" s="123">
        <f t="shared" si="62"/>
        <v>0</v>
      </c>
      <c r="DJ93" s="123">
        <f t="shared" si="63"/>
        <v>-19.029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0.1773235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-0.1773235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1.7417892500000001</v>
      </c>
      <c r="BQ99" s="129">
        <f t="shared" ref="BQ99:BT99" si="68">SUM(BQ3:BQ98)/4000</f>
        <v>0.12803875000000001</v>
      </c>
      <c r="BR99" s="129">
        <f t="shared" si="68"/>
        <v>0</v>
      </c>
      <c r="BS99" s="129">
        <f t="shared" si="68"/>
        <v>0</v>
      </c>
      <c r="BT99" s="129">
        <f t="shared" si="68"/>
        <v>-1.869828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0.17732350000000002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0.17732350000000002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1.7417892499999994</v>
      </c>
      <c r="DA99" s="131">
        <f t="shared" ref="DA99:DD99" si="73">SUM(DA3:DA98)/40000</f>
        <v>0.12803875000000001</v>
      </c>
      <c r="DB99" s="131">
        <f t="shared" si="73"/>
        <v>0</v>
      </c>
      <c r="DC99" s="131">
        <f t="shared" si="73"/>
        <v>0</v>
      </c>
      <c r="DD99" s="131">
        <f t="shared" si="73"/>
        <v>1.8698279999999996</v>
      </c>
      <c r="DE99" s="128"/>
      <c r="DF99" s="123">
        <f t="shared" si="59"/>
        <v>1.91911275</v>
      </c>
      <c r="DG99" s="123">
        <f t="shared" si="60"/>
        <v>-4.9284749999999988E-2</v>
      </c>
      <c r="DH99" s="123">
        <f t="shared" si="61"/>
        <v>0</v>
      </c>
      <c r="DI99" s="123">
        <f t="shared" si="62"/>
        <v>0</v>
      </c>
      <c r="DJ99" s="123">
        <f t="shared" si="63"/>
        <v>-1.869828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44929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44929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16.204000000000001</v>
      </c>
      <c r="C3" s="22">
        <f>B3</f>
        <v>16.204000000000001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6.7748923999999997</v>
      </c>
      <c r="K3" s="23">
        <v>3.8727559999999994</v>
      </c>
      <c r="L3" s="23">
        <v>0</v>
      </c>
      <c r="M3" s="23">
        <v>0.82478359999999984</v>
      </c>
      <c r="N3" s="23">
        <v>4.7315679999999993</v>
      </c>
      <c r="O3" s="23">
        <f t="shared" ref="O3" si="0">$C3*I3/$I3</f>
        <v>16.204000000000001</v>
      </c>
      <c r="P3" s="24"/>
      <c r="Q3" s="81">
        <f>O3+P3</f>
        <v>16.204000000000001</v>
      </c>
      <c r="S3" s="78">
        <f t="shared" ref="S3:S66" si="1">J3</f>
        <v>6.7748923999999997</v>
      </c>
      <c r="T3" s="78">
        <f t="shared" ref="T3:T66" si="2">K3</f>
        <v>3.8727559999999994</v>
      </c>
      <c r="U3" s="78">
        <f t="shared" ref="U3:U66" si="3">L3</f>
        <v>0</v>
      </c>
      <c r="V3" s="78">
        <f t="shared" ref="V3:V66" si="4">M3</f>
        <v>0.82478359999999984</v>
      </c>
      <c r="W3" s="78">
        <f t="shared" ref="W3:W66" si="5">N3</f>
        <v>4.7315679999999993</v>
      </c>
    </row>
    <row r="4" spans="1:23">
      <c r="A4" s="8" t="s">
        <v>46</v>
      </c>
      <c r="B4" s="22">
        <v>16.78</v>
      </c>
      <c r="C4" s="22">
        <f t="shared" ref="C4:C67" si="6">B4</f>
        <v>16.78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7.0157179999999997</v>
      </c>
      <c r="K4" s="23">
        <v>4.0104199999999999</v>
      </c>
      <c r="L4" s="23">
        <v>0</v>
      </c>
      <c r="M4" s="23">
        <v>0.85410199999999992</v>
      </c>
      <c r="N4" s="23">
        <v>4.8997599999999997</v>
      </c>
      <c r="O4" s="23">
        <f t="shared" ref="O4:O67" si="8">$C4*I4/$I4</f>
        <v>16.78</v>
      </c>
      <c r="P4" s="24"/>
      <c r="Q4" s="81">
        <f t="shared" ref="Q4:Q67" si="9">O4+P4</f>
        <v>16.78</v>
      </c>
      <c r="S4" s="78">
        <f t="shared" si="1"/>
        <v>7.0157179999999997</v>
      </c>
      <c r="T4" s="78">
        <f t="shared" si="2"/>
        <v>4.0104199999999999</v>
      </c>
      <c r="U4" s="78">
        <f t="shared" si="3"/>
        <v>0</v>
      </c>
      <c r="V4" s="78">
        <f t="shared" si="4"/>
        <v>0.85410199999999992</v>
      </c>
      <c r="W4" s="78">
        <f t="shared" si="5"/>
        <v>4.8997599999999997</v>
      </c>
    </row>
    <row r="5" spans="1:23">
      <c r="A5" s="8" t="s">
        <v>47</v>
      </c>
      <c r="B5" s="22">
        <v>17.068000000000001</v>
      </c>
      <c r="C5" s="22">
        <f t="shared" si="6"/>
        <v>17.068000000000001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7.1361308000000001</v>
      </c>
      <c r="K5" s="23">
        <v>4.0792519999999994</v>
      </c>
      <c r="L5" s="23">
        <v>0</v>
      </c>
      <c r="M5" s="23">
        <v>0.8687611999999999</v>
      </c>
      <c r="N5" s="23">
        <v>4.9838559999999994</v>
      </c>
      <c r="O5" s="23">
        <f t="shared" si="8"/>
        <v>17.068000000000001</v>
      </c>
      <c r="P5" s="24"/>
      <c r="Q5" s="81">
        <f t="shared" si="9"/>
        <v>17.068000000000001</v>
      </c>
      <c r="S5" s="78">
        <f t="shared" si="1"/>
        <v>7.1361308000000001</v>
      </c>
      <c r="T5" s="78">
        <f t="shared" si="2"/>
        <v>4.0792519999999994</v>
      </c>
      <c r="U5" s="78">
        <f t="shared" si="3"/>
        <v>0</v>
      </c>
      <c r="V5" s="78">
        <f t="shared" si="4"/>
        <v>0.8687611999999999</v>
      </c>
      <c r="W5" s="78">
        <f t="shared" si="5"/>
        <v>4.9838559999999994</v>
      </c>
    </row>
    <row r="6" spans="1:23">
      <c r="A6" s="8" t="s">
        <v>48</v>
      </c>
      <c r="B6" s="22">
        <v>17.992000000000001</v>
      </c>
      <c r="C6" s="22">
        <f t="shared" si="6"/>
        <v>17.992000000000001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7.5224551999999996</v>
      </c>
      <c r="K6" s="23">
        <v>4.3000879999999997</v>
      </c>
      <c r="L6" s="23">
        <v>0</v>
      </c>
      <c r="M6" s="23">
        <v>0.91579279999999985</v>
      </c>
      <c r="N6" s="23">
        <v>5.2536639999999997</v>
      </c>
      <c r="O6" s="23">
        <f t="shared" si="8"/>
        <v>17.992000000000001</v>
      </c>
      <c r="P6" s="24"/>
      <c r="Q6" s="81">
        <f t="shared" si="9"/>
        <v>17.992000000000001</v>
      </c>
      <c r="S6" s="78">
        <f t="shared" si="1"/>
        <v>7.5224551999999996</v>
      </c>
      <c r="T6" s="78">
        <f t="shared" si="2"/>
        <v>4.3000879999999997</v>
      </c>
      <c r="U6" s="78">
        <f t="shared" si="3"/>
        <v>0</v>
      </c>
      <c r="V6" s="78">
        <f t="shared" si="4"/>
        <v>0.91579279999999985</v>
      </c>
      <c r="W6" s="78">
        <f t="shared" si="5"/>
        <v>5.2536639999999997</v>
      </c>
    </row>
    <row r="7" spans="1:23">
      <c r="A7" s="8" t="s">
        <v>49</v>
      </c>
      <c r="B7" s="22">
        <v>18.472000000000001</v>
      </c>
      <c r="C7" s="22">
        <f t="shared" si="6"/>
        <v>18.472000000000001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7.7231432</v>
      </c>
      <c r="K7" s="23">
        <v>4.414807999999999</v>
      </c>
      <c r="L7" s="23">
        <v>0</v>
      </c>
      <c r="M7" s="23">
        <v>0.94022479999999986</v>
      </c>
      <c r="N7" s="23">
        <v>5.3938240000000004</v>
      </c>
      <c r="O7" s="23">
        <f t="shared" si="8"/>
        <v>18.472000000000001</v>
      </c>
      <c r="P7" s="24"/>
      <c r="Q7" s="81">
        <f t="shared" si="9"/>
        <v>18.472000000000001</v>
      </c>
      <c r="S7" s="78">
        <f t="shared" si="1"/>
        <v>7.7231432</v>
      </c>
      <c r="T7" s="78">
        <f t="shared" si="2"/>
        <v>4.414807999999999</v>
      </c>
      <c r="U7" s="78">
        <f t="shared" si="3"/>
        <v>0</v>
      </c>
      <c r="V7" s="78">
        <f t="shared" si="4"/>
        <v>0.94022479999999986</v>
      </c>
      <c r="W7" s="78">
        <f t="shared" si="5"/>
        <v>5.3938240000000004</v>
      </c>
    </row>
    <row r="8" spans="1:23">
      <c r="A8" s="8" t="s">
        <v>50</v>
      </c>
      <c r="B8" s="22">
        <v>19.276</v>
      </c>
      <c r="C8" s="22">
        <f t="shared" si="6"/>
        <v>19.276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8.0592955999999987</v>
      </c>
      <c r="K8" s="23">
        <v>4.6069639999999996</v>
      </c>
      <c r="L8" s="23">
        <v>0</v>
      </c>
      <c r="M8" s="23">
        <v>0.98114839999999992</v>
      </c>
      <c r="N8" s="23">
        <v>5.6285919999999994</v>
      </c>
      <c r="O8" s="23">
        <f t="shared" si="8"/>
        <v>19.276</v>
      </c>
      <c r="P8" s="24"/>
      <c r="Q8" s="81">
        <f t="shared" si="9"/>
        <v>19.276</v>
      </c>
      <c r="S8" s="78">
        <f t="shared" si="1"/>
        <v>8.0592955999999987</v>
      </c>
      <c r="T8" s="78">
        <f t="shared" si="2"/>
        <v>4.6069639999999996</v>
      </c>
      <c r="U8" s="78">
        <f t="shared" si="3"/>
        <v>0</v>
      </c>
      <c r="V8" s="78">
        <f t="shared" si="4"/>
        <v>0.98114839999999992</v>
      </c>
      <c r="W8" s="78">
        <f t="shared" si="5"/>
        <v>5.6285919999999994</v>
      </c>
    </row>
    <row r="9" spans="1:23">
      <c r="A9" s="8" t="s">
        <v>51</v>
      </c>
      <c r="B9" s="22">
        <v>18.911999999999999</v>
      </c>
      <c r="C9" s="22">
        <f t="shared" si="6"/>
        <v>18.911999999999999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7.9071071999999996</v>
      </c>
      <c r="K9" s="23">
        <v>4.5199679999999987</v>
      </c>
      <c r="L9" s="23">
        <v>0</v>
      </c>
      <c r="M9" s="23">
        <v>0.96262079999999983</v>
      </c>
      <c r="N9" s="23">
        <v>5.5223039999999983</v>
      </c>
      <c r="O9" s="23">
        <f t="shared" si="8"/>
        <v>18.911999999999999</v>
      </c>
      <c r="P9" s="24"/>
      <c r="Q9" s="81">
        <f t="shared" si="9"/>
        <v>18.911999999999999</v>
      </c>
      <c r="S9" s="78">
        <f t="shared" si="1"/>
        <v>7.9071071999999996</v>
      </c>
      <c r="T9" s="78">
        <f t="shared" si="2"/>
        <v>4.5199679999999987</v>
      </c>
      <c r="U9" s="78">
        <f t="shared" si="3"/>
        <v>0</v>
      </c>
      <c r="V9" s="78">
        <f t="shared" si="4"/>
        <v>0.96262079999999983</v>
      </c>
      <c r="W9" s="78">
        <f t="shared" si="5"/>
        <v>5.5223039999999983</v>
      </c>
    </row>
    <row r="10" spans="1:23">
      <c r="A10" s="8" t="s">
        <v>52</v>
      </c>
      <c r="B10" s="22">
        <v>19.276</v>
      </c>
      <c r="C10" s="22">
        <f t="shared" si="6"/>
        <v>19.276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8.0592955999999987</v>
      </c>
      <c r="K10" s="23">
        <v>4.6069639999999996</v>
      </c>
      <c r="L10" s="23">
        <v>0</v>
      </c>
      <c r="M10" s="23">
        <v>0.98114839999999992</v>
      </c>
      <c r="N10" s="23">
        <v>5.6285919999999994</v>
      </c>
      <c r="O10" s="23">
        <f t="shared" si="8"/>
        <v>19.276</v>
      </c>
      <c r="P10" s="24"/>
      <c r="Q10" s="81">
        <f t="shared" si="9"/>
        <v>19.276</v>
      </c>
      <c r="S10" s="78">
        <f t="shared" si="1"/>
        <v>8.0592955999999987</v>
      </c>
      <c r="T10" s="78">
        <f t="shared" si="2"/>
        <v>4.6069639999999996</v>
      </c>
      <c r="U10" s="78">
        <f t="shared" si="3"/>
        <v>0</v>
      </c>
      <c r="V10" s="78">
        <f t="shared" si="4"/>
        <v>0.98114839999999992</v>
      </c>
      <c r="W10" s="78">
        <f t="shared" si="5"/>
        <v>5.6285919999999994</v>
      </c>
    </row>
    <row r="11" spans="1:23">
      <c r="A11" s="8" t="s">
        <v>53</v>
      </c>
      <c r="B11" s="22">
        <v>19.564</v>
      </c>
      <c r="C11" s="22">
        <f t="shared" si="6"/>
        <v>19.564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8.1797083999999991</v>
      </c>
      <c r="K11" s="23">
        <v>4.6757959999999992</v>
      </c>
      <c r="L11" s="23">
        <v>0</v>
      </c>
      <c r="M11" s="23">
        <v>0.99580759999999979</v>
      </c>
      <c r="N11" s="23">
        <v>5.7126879999999982</v>
      </c>
      <c r="O11" s="23">
        <f t="shared" si="8"/>
        <v>19.564</v>
      </c>
      <c r="P11" s="24"/>
      <c r="Q11" s="81">
        <f t="shared" si="9"/>
        <v>19.564</v>
      </c>
      <c r="S11" s="78">
        <f t="shared" si="1"/>
        <v>8.1797083999999991</v>
      </c>
      <c r="T11" s="78">
        <f t="shared" si="2"/>
        <v>4.6757959999999992</v>
      </c>
      <c r="U11" s="78">
        <f t="shared" si="3"/>
        <v>0</v>
      </c>
      <c r="V11" s="78">
        <f t="shared" si="4"/>
        <v>0.99580759999999979</v>
      </c>
      <c r="W11" s="78">
        <f t="shared" si="5"/>
        <v>5.7126879999999982</v>
      </c>
    </row>
    <row r="12" spans="1:23">
      <c r="A12" s="8" t="s">
        <v>54</v>
      </c>
      <c r="B12" s="22">
        <v>19.276</v>
      </c>
      <c r="C12" s="22">
        <f t="shared" si="6"/>
        <v>19.276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8.0592955999999987</v>
      </c>
      <c r="K12" s="23">
        <v>4.6069639999999996</v>
      </c>
      <c r="L12" s="23">
        <v>0</v>
      </c>
      <c r="M12" s="23">
        <v>0.98114839999999992</v>
      </c>
      <c r="N12" s="23">
        <v>5.6285919999999994</v>
      </c>
      <c r="O12" s="23">
        <f t="shared" si="8"/>
        <v>19.276</v>
      </c>
      <c r="P12" s="24"/>
      <c r="Q12" s="81">
        <f t="shared" si="9"/>
        <v>19.276</v>
      </c>
      <c r="S12" s="78">
        <f t="shared" si="1"/>
        <v>8.0592955999999987</v>
      </c>
      <c r="T12" s="78">
        <f t="shared" si="2"/>
        <v>4.6069639999999996</v>
      </c>
      <c r="U12" s="78">
        <f t="shared" si="3"/>
        <v>0</v>
      </c>
      <c r="V12" s="78">
        <f t="shared" si="4"/>
        <v>0.98114839999999992</v>
      </c>
      <c r="W12" s="78">
        <f t="shared" si="5"/>
        <v>5.6285919999999994</v>
      </c>
    </row>
    <row r="13" spans="1:23">
      <c r="A13" s="8" t="s">
        <v>55</v>
      </c>
      <c r="B13" s="22">
        <v>19.911999999999999</v>
      </c>
      <c r="C13" s="22">
        <f t="shared" si="6"/>
        <v>19.911999999999999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8.3252071999999995</v>
      </c>
      <c r="K13" s="23">
        <v>4.7589679999999985</v>
      </c>
      <c r="L13" s="23">
        <v>0</v>
      </c>
      <c r="M13" s="23">
        <v>1.0135207999999998</v>
      </c>
      <c r="N13" s="23">
        <v>5.814303999999999</v>
      </c>
      <c r="O13" s="23">
        <f t="shared" si="8"/>
        <v>19.911999999999999</v>
      </c>
      <c r="P13" s="24"/>
      <c r="Q13" s="81">
        <f t="shared" si="9"/>
        <v>19.911999999999999</v>
      </c>
      <c r="S13" s="78">
        <f t="shared" si="1"/>
        <v>8.3252071999999995</v>
      </c>
      <c r="T13" s="78">
        <f t="shared" si="2"/>
        <v>4.7589679999999985</v>
      </c>
      <c r="U13" s="78">
        <f t="shared" si="3"/>
        <v>0</v>
      </c>
      <c r="V13" s="78">
        <f t="shared" si="4"/>
        <v>1.0135207999999998</v>
      </c>
      <c r="W13" s="78">
        <f t="shared" si="5"/>
        <v>5.814303999999999</v>
      </c>
    </row>
    <row r="14" spans="1:23">
      <c r="A14" s="8" t="s">
        <v>56</v>
      </c>
      <c r="B14" s="22">
        <v>20.007999999999999</v>
      </c>
      <c r="C14" s="22">
        <f t="shared" si="6"/>
        <v>20.007999999999999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8.365344799999999</v>
      </c>
      <c r="K14" s="23">
        <v>4.7819119999999984</v>
      </c>
      <c r="L14" s="23">
        <v>0</v>
      </c>
      <c r="M14" s="23">
        <v>1.0184071999999997</v>
      </c>
      <c r="N14" s="23">
        <v>5.8423359999999986</v>
      </c>
      <c r="O14" s="23">
        <f t="shared" si="8"/>
        <v>20.007999999999999</v>
      </c>
      <c r="P14" s="24"/>
      <c r="Q14" s="81">
        <f t="shared" si="9"/>
        <v>20.007999999999999</v>
      </c>
      <c r="S14" s="78">
        <f t="shared" si="1"/>
        <v>8.365344799999999</v>
      </c>
      <c r="T14" s="78">
        <f t="shared" si="2"/>
        <v>4.7819119999999984</v>
      </c>
      <c r="U14" s="78">
        <f t="shared" si="3"/>
        <v>0</v>
      </c>
      <c r="V14" s="78">
        <f t="shared" si="4"/>
        <v>1.0184071999999997</v>
      </c>
      <c r="W14" s="78">
        <f t="shared" si="5"/>
        <v>5.8423359999999986</v>
      </c>
    </row>
    <row r="15" spans="1:23">
      <c r="A15" s="8" t="s">
        <v>57</v>
      </c>
      <c r="B15" s="22">
        <v>19.815999999999999</v>
      </c>
      <c r="C15" s="22">
        <f t="shared" si="6"/>
        <v>19.815999999999999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8.2850695999999999</v>
      </c>
      <c r="K15" s="23">
        <v>4.7360239999999987</v>
      </c>
      <c r="L15" s="23">
        <v>0</v>
      </c>
      <c r="M15" s="23">
        <v>1.0086343999999998</v>
      </c>
      <c r="N15" s="23">
        <v>5.7862719999999985</v>
      </c>
      <c r="O15" s="23">
        <f t="shared" si="8"/>
        <v>19.815999999999999</v>
      </c>
      <c r="P15" s="24"/>
      <c r="Q15" s="81">
        <f t="shared" si="9"/>
        <v>19.815999999999999</v>
      </c>
      <c r="S15" s="78">
        <f t="shared" si="1"/>
        <v>8.2850695999999999</v>
      </c>
      <c r="T15" s="78">
        <f t="shared" si="2"/>
        <v>4.7360239999999987</v>
      </c>
      <c r="U15" s="78">
        <f t="shared" si="3"/>
        <v>0</v>
      </c>
      <c r="V15" s="78">
        <f t="shared" si="4"/>
        <v>1.0086343999999998</v>
      </c>
      <c r="W15" s="78">
        <f t="shared" si="5"/>
        <v>5.7862719999999985</v>
      </c>
    </row>
    <row r="16" spans="1:23">
      <c r="A16" s="8" t="s">
        <v>58</v>
      </c>
      <c r="B16" s="22">
        <v>19.928000000000001</v>
      </c>
      <c r="C16" s="22">
        <f t="shared" si="6"/>
        <v>19.928000000000001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8.3318967999999991</v>
      </c>
      <c r="K16" s="23">
        <v>4.7627919999999992</v>
      </c>
      <c r="L16" s="23">
        <v>0</v>
      </c>
      <c r="M16" s="23">
        <v>1.0143351999999999</v>
      </c>
      <c r="N16" s="23">
        <v>5.8189759999999993</v>
      </c>
      <c r="O16" s="23">
        <f t="shared" si="8"/>
        <v>19.928000000000001</v>
      </c>
      <c r="P16" s="24"/>
      <c r="Q16" s="81">
        <f t="shared" si="9"/>
        <v>19.928000000000001</v>
      </c>
      <c r="S16" s="78">
        <f t="shared" si="1"/>
        <v>8.3318967999999991</v>
      </c>
      <c r="T16" s="78">
        <f t="shared" si="2"/>
        <v>4.7627919999999992</v>
      </c>
      <c r="U16" s="78">
        <f t="shared" si="3"/>
        <v>0</v>
      </c>
      <c r="V16" s="78">
        <f t="shared" si="4"/>
        <v>1.0143351999999999</v>
      </c>
      <c r="W16" s="78">
        <f t="shared" si="5"/>
        <v>5.8189759999999993</v>
      </c>
    </row>
    <row r="17" spans="1:23">
      <c r="A17" s="8" t="s">
        <v>59</v>
      </c>
      <c r="B17" s="22">
        <v>19.815999999999999</v>
      </c>
      <c r="C17" s="22">
        <f t="shared" si="6"/>
        <v>19.815999999999999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8.2850695999999999</v>
      </c>
      <c r="K17" s="23">
        <v>4.7360239999999987</v>
      </c>
      <c r="L17" s="23">
        <v>0</v>
      </c>
      <c r="M17" s="23">
        <v>1.0086343999999998</v>
      </c>
      <c r="N17" s="23">
        <v>5.7862719999999985</v>
      </c>
      <c r="O17" s="23">
        <f t="shared" si="8"/>
        <v>19.815999999999999</v>
      </c>
      <c r="P17" s="24"/>
      <c r="Q17" s="81">
        <f t="shared" si="9"/>
        <v>19.815999999999999</v>
      </c>
      <c r="S17" s="78">
        <f t="shared" si="1"/>
        <v>8.2850695999999999</v>
      </c>
      <c r="T17" s="78">
        <f t="shared" si="2"/>
        <v>4.7360239999999987</v>
      </c>
      <c r="U17" s="78">
        <f t="shared" si="3"/>
        <v>0</v>
      </c>
      <c r="V17" s="78">
        <f t="shared" si="4"/>
        <v>1.0086343999999998</v>
      </c>
      <c r="W17" s="78">
        <f t="shared" si="5"/>
        <v>5.7862719999999985</v>
      </c>
    </row>
    <row r="18" spans="1:23">
      <c r="A18" s="8" t="s">
        <v>60</v>
      </c>
      <c r="B18" s="22">
        <v>20.14</v>
      </c>
      <c r="C18" s="22">
        <f t="shared" si="6"/>
        <v>20.14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8.420534</v>
      </c>
      <c r="K18" s="23">
        <v>4.8134599999999992</v>
      </c>
      <c r="L18" s="23">
        <v>0</v>
      </c>
      <c r="M18" s="23">
        <v>1.025126</v>
      </c>
      <c r="N18" s="23">
        <v>5.8808799999999986</v>
      </c>
      <c r="O18" s="23">
        <f t="shared" si="8"/>
        <v>20.14</v>
      </c>
      <c r="P18" s="24"/>
      <c r="Q18" s="81">
        <f t="shared" si="9"/>
        <v>20.14</v>
      </c>
      <c r="S18" s="78">
        <f t="shared" si="1"/>
        <v>8.420534</v>
      </c>
      <c r="T18" s="78">
        <f t="shared" si="2"/>
        <v>4.8134599999999992</v>
      </c>
      <c r="U18" s="78">
        <f t="shared" si="3"/>
        <v>0</v>
      </c>
      <c r="V18" s="78">
        <f t="shared" si="4"/>
        <v>1.025126</v>
      </c>
      <c r="W18" s="78">
        <f t="shared" si="5"/>
        <v>5.8808799999999986</v>
      </c>
    </row>
    <row r="19" spans="1:23">
      <c r="A19" s="8" t="s">
        <v>61</v>
      </c>
      <c r="B19" s="22">
        <v>20.024000000000001</v>
      </c>
      <c r="C19" s="22">
        <f t="shared" si="6"/>
        <v>20.024000000000001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8.3720344000000004</v>
      </c>
      <c r="K19" s="23">
        <v>4.7857359999999991</v>
      </c>
      <c r="L19" s="23">
        <v>0</v>
      </c>
      <c r="M19" s="23">
        <v>1.0192215999999998</v>
      </c>
      <c r="N19" s="23">
        <v>5.8470079999999989</v>
      </c>
      <c r="O19" s="23">
        <f t="shared" si="8"/>
        <v>20.024000000000001</v>
      </c>
      <c r="P19" s="24"/>
      <c r="Q19" s="81">
        <f t="shared" si="9"/>
        <v>20.024000000000001</v>
      </c>
      <c r="S19" s="78">
        <f t="shared" si="1"/>
        <v>8.3720344000000004</v>
      </c>
      <c r="T19" s="78">
        <f t="shared" si="2"/>
        <v>4.7857359999999991</v>
      </c>
      <c r="U19" s="78">
        <f t="shared" si="3"/>
        <v>0</v>
      </c>
      <c r="V19" s="78">
        <f t="shared" si="4"/>
        <v>1.0192215999999998</v>
      </c>
      <c r="W19" s="78">
        <f t="shared" si="5"/>
        <v>5.8470079999999989</v>
      </c>
    </row>
    <row r="20" spans="1:23">
      <c r="A20" s="8" t="s">
        <v>62</v>
      </c>
      <c r="B20" s="22">
        <v>19.239999999999998</v>
      </c>
      <c r="C20" s="22">
        <f t="shared" si="6"/>
        <v>19.239999999999998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8.0442439999999991</v>
      </c>
      <c r="K20" s="23">
        <v>4.5983599999999987</v>
      </c>
      <c r="L20" s="23">
        <v>0</v>
      </c>
      <c r="M20" s="23">
        <v>0.97931599999999974</v>
      </c>
      <c r="N20" s="23">
        <v>5.6180799999999991</v>
      </c>
      <c r="O20" s="23">
        <f t="shared" si="8"/>
        <v>19.239999999999998</v>
      </c>
      <c r="P20" s="24"/>
      <c r="Q20" s="81">
        <f t="shared" si="9"/>
        <v>19.239999999999998</v>
      </c>
      <c r="S20" s="78">
        <f t="shared" si="1"/>
        <v>8.0442439999999991</v>
      </c>
      <c r="T20" s="78">
        <f t="shared" si="2"/>
        <v>4.5983599999999987</v>
      </c>
      <c r="U20" s="78">
        <f t="shared" si="3"/>
        <v>0</v>
      </c>
      <c r="V20" s="78">
        <f t="shared" si="4"/>
        <v>0.97931599999999974</v>
      </c>
      <c r="W20" s="78">
        <f t="shared" si="5"/>
        <v>5.6180799999999991</v>
      </c>
    </row>
    <row r="21" spans="1:23">
      <c r="A21" s="8" t="s">
        <v>63</v>
      </c>
      <c r="B21" s="22">
        <v>18.411999999999999</v>
      </c>
      <c r="C21" s="22">
        <f t="shared" si="6"/>
        <v>18.411999999999999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7.6980571999999983</v>
      </c>
      <c r="K21" s="23">
        <v>4.4004679999999992</v>
      </c>
      <c r="L21" s="23">
        <v>0</v>
      </c>
      <c r="M21" s="23">
        <v>0.93717079999999986</v>
      </c>
      <c r="N21" s="23">
        <v>5.3763039999999993</v>
      </c>
      <c r="O21" s="23">
        <f t="shared" si="8"/>
        <v>18.411999999999999</v>
      </c>
      <c r="P21" s="24"/>
      <c r="Q21" s="81">
        <f t="shared" si="9"/>
        <v>18.411999999999999</v>
      </c>
      <c r="S21" s="78">
        <f t="shared" si="1"/>
        <v>7.6980571999999983</v>
      </c>
      <c r="T21" s="78">
        <f t="shared" si="2"/>
        <v>4.4004679999999992</v>
      </c>
      <c r="U21" s="78">
        <f t="shared" si="3"/>
        <v>0</v>
      </c>
      <c r="V21" s="78">
        <f t="shared" si="4"/>
        <v>0.93717079999999986</v>
      </c>
      <c r="W21" s="78">
        <f t="shared" si="5"/>
        <v>5.3763039999999993</v>
      </c>
    </row>
    <row r="22" spans="1:23">
      <c r="A22" s="8" t="s">
        <v>64</v>
      </c>
      <c r="B22" s="22">
        <v>19.143999999999998</v>
      </c>
      <c r="C22" s="22">
        <f t="shared" si="6"/>
        <v>19.143999999999998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8.0041063999999977</v>
      </c>
      <c r="K22" s="23">
        <v>4.5754159999999988</v>
      </c>
      <c r="L22" s="23">
        <v>0</v>
      </c>
      <c r="M22" s="23">
        <v>0.97442959999999967</v>
      </c>
      <c r="N22" s="23">
        <v>5.5900479999999986</v>
      </c>
      <c r="O22" s="23">
        <f t="shared" si="8"/>
        <v>19.143999999999998</v>
      </c>
      <c r="P22" s="24"/>
      <c r="Q22" s="81">
        <f t="shared" si="9"/>
        <v>19.143999999999998</v>
      </c>
      <c r="S22" s="78">
        <f t="shared" si="1"/>
        <v>8.0041063999999977</v>
      </c>
      <c r="T22" s="78">
        <f t="shared" si="2"/>
        <v>4.5754159999999988</v>
      </c>
      <c r="U22" s="78">
        <f t="shared" si="3"/>
        <v>0</v>
      </c>
      <c r="V22" s="78">
        <f t="shared" si="4"/>
        <v>0.97442959999999967</v>
      </c>
      <c r="W22" s="78">
        <f t="shared" si="5"/>
        <v>5.5900479999999986</v>
      </c>
    </row>
    <row r="23" spans="1:23">
      <c r="A23" s="8" t="s">
        <v>65</v>
      </c>
      <c r="B23" s="22">
        <v>19.352</v>
      </c>
      <c r="C23" s="22">
        <f t="shared" si="6"/>
        <v>19.352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8.0910711999999982</v>
      </c>
      <c r="K23" s="23">
        <v>4.6251279999999992</v>
      </c>
      <c r="L23" s="23">
        <v>0</v>
      </c>
      <c r="M23" s="23">
        <v>0.9850167999999998</v>
      </c>
      <c r="N23" s="23">
        <v>5.6507839999999989</v>
      </c>
      <c r="O23" s="23">
        <f t="shared" si="8"/>
        <v>19.352</v>
      </c>
      <c r="P23" s="24"/>
      <c r="Q23" s="81">
        <f t="shared" si="9"/>
        <v>19.352</v>
      </c>
      <c r="S23" s="78">
        <f t="shared" si="1"/>
        <v>8.0910711999999982</v>
      </c>
      <c r="T23" s="78">
        <f t="shared" si="2"/>
        <v>4.6251279999999992</v>
      </c>
      <c r="U23" s="78">
        <f t="shared" si="3"/>
        <v>0</v>
      </c>
      <c r="V23" s="78">
        <f t="shared" si="4"/>
        <v>0.9850167999999998</v>
      </c>
      <c r="W23" s="78">
        <f t="shared" si="5"/>
        <v>5.6507839999999989</v>
      </c>
    </row>
    <row r="24" spans="1:23">
      <c r="A24" s="8" t="s">
        <v>66</v>
      </c>
      <c r="B24" s="22">
        <v>18.931999999999999</v>
      </c>
      <c r="C24" s="22">
        <f t="shared" si="6"/>
        <v>18.931999999999999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7.9154691999999987</v>
      </c>
      <c r="K24" s="23">
        <v>4.5247479999999989</v>
      </c>
      <c r="L24" s="23">
        <v>0</v>
      </c>
      <c r="M24" s="23">
        <v>0.9636387999999998</v>
      </c>
      <c r="N24" s="23">
        <v>5.5281439999999993</v>
      </c>
      <c r="O24" s="23">
        <f t="shared" si="8"/>
        <v>18.931999999999999</v>
      </c>
      <c r="P24" s="24"/>
      <c r="Q24" s="81">
        <f t="shared" si="9"/>
        <v>18.931999999999999</v>
      </c>
      <c r="S24" s="78">
        <f t="shared" si="1"/>
        <v>7.9154691999999987</v>
      </c>
      <c r="T24" s="78">
        <f t="shared" si="2"/>
        <v>4.5247479999999989</v>
      </c>
      <c r="U24" s="78">
        <f t="shared" si="3"/>
        <v>0</v>
      </c>
      <c r="V24" s="78">
        <f t="shared" si="4"/>
        <v>0.9636387999999998</v>
      </c>
      <c r="W24" s="78">
        <f t="shared" si="5"/>
        <v>5.5281439999999993</v>
      </c>
    </row>
    <row r="25" spans="1:23">
      <c r="A25" s="8" t="s">
        <v>67</v>
      </c>
      <c r="B25" s="22">
        <v>18.315999999999999</v>
      </c>
      <c r="C25" s="22">
        <f t="shared" si="6"/>
        <v>18.315999999999999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7.6579195999999987</v>
      </c>
      <c r="K25" s="23">
        <v>4.3775239999999993</v>
      </c>
      <c r="L25" s="23">
        <v>0</v>
      </c>
      <c r="M25" s="23">
        <v>0.93228439999999979</v>
      </c>
      <c r="N25" s="23">
        <v>5.3482719999999988</v>
      </c>
      <c r="O25" s="23">
        <f t="shared" si="8"/>
        <v>18.315999999999999</v>
      </c>
      <c r="P25" s="24"/>
      <c r="Q25" s="81">
        <f t="shared" si="9"/>
        <v>18.315999999999999</v>
      </c>
      <c r="S25" s="78">
        <f t="shared" si="1"/>
        <v>7.6579195999999987</v>
      </c>
      <c r="T25" s="78">
        <f t="shared" si="2"/>
        <v>4.3775239999999993</v>
      </c>
      <c r="U25" s="78">
        <f t="shared" si="3"/>
        <v>0</v>
      </c>
      <c r="V25" s="78">
        <f t="shared" si="4"/>
        <v>0.93228439999999979</v>
      </c>
      <c r="W25" s="78">
        <f t="shared" si="5"/>
        <v>5.3482719999999988</v>
      </c>
    </row>
    <row r="26" spans="1:23">
      <c r="A26" s="8" t="s">
        <v>68</v>
      </c>
      <c r="B26" s="22">
        <v>17.204000000000001</v>
      </c>
      <c r="C26" s="22">
        <f t="shared" si="6"/>
        <v>17.204000000000001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7.1929923999999996</v>
      </c>
      <c r="K26" s="23">
        <v>4.1117559999999989</v>
      </c>
      <c r="L26" s="23">
        <v>0</v>
      </c>
      <c r="M26" s="23">
        <v>0.8756835999999999</v>
      </c>
      <c r="N26" s="23">
        <v>5.0235679999999991</v>
      </c>
      <c r="O26" s="23">
        <f t="shared" si="8"/>
        <v>17.204000000000001</v>
      </c>
      <c r="P26" s="24"/>
      <c r="Q26" s="81">
        <f t="shared" si="9"/>
        <v>17.204000000000001</v>
      </c>
      <c r="S26" s="78">
        <f t="shared" si="1"/>
        <v>7.1929923999999996</v>
      </c>
      <c r="T26" s="78">
        <f t="shared" si="2"/>
        <v>4.1117559999999989</v>
      </c>
      <c r="U26" s="78">
        <f t="shared" si="3"/>
        <v>0</v>
      </c>
      <c r="V26" s="78">
        <f t="shared" si="4"/>
        <v>0.8756835999999999</v>
      </c>
      <c r="W26" s="78">
        <f t="shared" si="5"/>
        <v>5.0235679999999991</v>
      </c>
    </row>
    <row r="27" spans="1:23">
      <c r="A27" s="8" t="s">
        <v>69</v>
      </c>
      <c r="B27" s="22">
        <v>16.032</v>
      </c>
      <c r="C27" s="22">
        <f t="shared" si="6"/>
        <v>16.032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6.7029791999999997</v>
      </c>
      <c r="K27" s="23">
        <v>3.8316479999999991</v>
      </c>
      <c r="L27" s="23">
        <v>0</v>
      </c>
      <c r="M27" s="23">
        <v>0.81602879999999989</v>
      </c>
      <c r="N27" s="23">
        <v>4.6813439999999993</v>
      </c>
      <c r="O27" s="23">
        <f t="shared" si="8"/>
        <v>16.032</v>
      </c>
      <c r="P27" s="24"/>
      <c r="Q27" s="81">
        <f t="shared" si="9"/>
        <v>16.032</v>
      </c>
      <c r="S27" s="78">
        <f t="shared" si="1"/>
        <v>6.7029791999999997</v>
      </c>
      <c r="T27" s="78">
        <f t="shared" si="2"/>
        <v>3.8316479999999991</v>
      </c>
      <c r="U27" s="78">
        <f t="shared" si="3"/>
        <v>0</v>
      </c>
      <c r="V27" s="78">
        <f t="shared" si="4"/>
        <v>0.81602879999999989</v>
      </c>
      <c r="W27" s="78">
        <f t="shared" si="5"/>
        <v>4.6813439999999993</v>
      </c>
    </row>
    <row r="28" spans="1:23">
      <c r="A28" s="8" t="s">
        <v>70</v>
      </c>
      <c r="B28" s="22">
        <v>14.228</v>
      </c>
      <c r="C28" s="22">
        <f t="shared" si="6"/>
        <v>14.228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5.9487267999999993</v>
      </c>
      <c r="K28" s="23">
        <v>3.4004919999999994</v>
      </c>
      <c r="L28" s="23">
        <v>0</v>
      </c>
      <c r="M28" s="23">
        <v>0.72420519999999988</v>
      </c>
      <c r="N28" s="23">
        <v>4.1545759999999987</v>
      </c>
      <c r="O28" s="23">
        <f t="shared" si="8"/>
        <v>14.228</v>
      </c>
      <c r="P28" s="24"/>
      <c r="Q28" s="81">
        <f t="shared" si="9"/>
        <v>14.228</v>
      </c>
      <c r="S28" s="78">
        <f t="shared" si="1"/>
        <v>5.9487267999999993</v>
      </c>
      <c r="T28" s="78">
        <f t="shared" si="2"/>
        <v>3.4004919999999994</v>
      </c>
      <c r="U28" s="78">
        <f t="shared" si="3"/>
        <v>0</v>
      </c>
      <c r="V28" s="78">
        <f t="shared" si="4"/>
        <v>0.72420519999999988</v>
      </c>
      <c r="W28" s="78">
        <f t="shared" si="5"/>
        <v>4.1545759999999987</v>
      </c>
    </row>
    <row r="29" spans="1:23">
      <c r="A29" s="8" t="s">
        <v>71</v>
      </c>
      <c r="B29" s="22">
        <v>16.416</v>
      </c>
      <c r="C29" s="22">
        <f t="shared" si="6"/>
        <v>16.416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6.8635295999999997</v>
      </c>
      <c r="K29" s="23">
        <v>3.9234239999999994</v>
      </c>
      <c r="L29" s="23">
        <v>0</v>
      </c>
      <c r="M29" s="23">
        <v>0.83557439999999983</v>
      </c>
      <c r="N29" s="23">
        <v>4.7934719999999995</v>
      </c>
      <c r="O29" s="23">
        <f t="shared" si="8"/>
        <v>16.416</v>
      </c>
      <c r="P29" s="24"/>
      <c r="Q29" s="81">
        <f t="shared" si="9"/>
        <v>16.416</v>
      </c>
      <c r="S29" s="78">
        <f t="shared" si="1"/>
        <v>6.8635295999999997</v>
      </c>
      <c r="T29" s="78">
        <f t="shared" si="2"/>
        <v>3.9234239999999994</v>
      </c>
      <c r="U29" s="78">
        <f t="shared" si="3"/>
        <v>0</v>
      </c>
      <c r="V29" s="78">
        <f t="shared" si="4"/>
        <v>0.83557439999999983</v>
      </c>
      <c r="W29" s="78">
        <f t="shared" si="5"/>
        <v>4.7934719999999995</v>
      </c>
    </row>
    <row r="30" spans="1:23">
      <c r="A30" s="8" t="s">
        <v>72</v>
      </c>
      <c r="B30" s="22">
        <v>16.704000000000001</v>
      </c>
      <c r="C30" s="22">
        <f t="shared" si="6"/>
        <v>16.704000000000001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6.9839424000000001</v>
      </c>
      <c r="K30" s="23">
        <v>3.9922559999999994</v>
      </c>
      <c r="L30" s="23">
        <v>0</v>
      </c>
      <c r="M30" s="23">
        <v>0.85023359999999981</v>
      </c>
      <c r="N30" s="23">
        <v>4.8775679999999992</v>
      </c>
      <c r="O30" s="23">
        <f t="shared" si="8"/>
        <v>16.704000000000001</v>
      </c>
      <c r="P30" s="24"/>
      <c r="Q30" s="81">
        <f t="shared" si="9"/>
        <v>16.704000000000001</v>
      </c>
      <c r="S30" s="78">
        <f t="shared" si="1"/>
        <v>6.9839424000000001</v>
      </c>
      <c r="T30" s="78">
        <f t="shared" si="2"/>
        <v>3.9922559999999994</v>
      </c>
      <c r="U30" s="78">
        <f t="shared" si="3"/>
        <v>0</v>
      </c>
      <c r="V30" s="78">
        <f t="shared" si="4"/>
        <v>0.85023359999999981</v>
      </c>
      <c r="W30" s="78">
        <f t="shared" si="5"/>
        <v>4.8775679999999992</v>
      </c>
    </row>
    <row r="31" spans="1:23">
      <c r="A31" s="8" t="s">
        <v>73</v>
      </c>
      <c r="B31" s="22">
        <v>15.38</v>
      </c>
      <c r="C31" s="22">
        <f t="shared" si="6"/>
        <v>15.38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6.4303779999999993</v>
      </c>
      <c r="K31" s="23">
        <v>3.6758199999999994</v>
      </c>
      <c r="L31" s="23">
        <v>0</v>
      </c>
      <c r="M31" s="23">
        <v>0.78284199999999993</v>
      </c>
      <c r="N31" s="23">
        <v>4.4909599999999994</v>
      </c>
      <c r="O31" s="23">
        <f t="shared" si="8"/>
        <v>15.38</v>
      </c>
      <c r="P31" s="24"/>
      <c r="Q31" s="81">
        <f t="shared" si="9"/>
        <v>15.38</v>
      </c>
      <c r="S31" s="78">
        <f t="shared" si="1"/>
        <v>6.4303779999999993</v>
      </c>
      <c r="T31" s="78">
        <f t="shared" si="2"/>
        <v>3.6758199999999994</v>
      </c>
      <c r="U31" s="78">
        <f t="shared" si="3"/>
        <v>0</v>
      </c>
      <c r="V31" s="78">
        <f t="shared" si="4"/>
        <v>0.78284199999999993</v>
      </c>
      <c r="W31" s="78">
        <f t="shared" si="5"/>
        <v>4.4909599999999994</v>
      </c>
    </row>
    <row r="32" spans="1:23">
      <c r="A32" s="8" t="s">
        <v>74</v>
      </c>
      <c r="B32" s="22">
        <v>14.188000000000001</v>
      </c>
      <c r="C32" s="22">
        <f t="shared" si="6"/>
        <v>14.188000000000001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5.9320027999999994</v>
      </c>
      <c r="K32" s="23">
        <v>3.3909319999999994</v>
      </c>
      <c r="L32" s="23">
        <v>0</v>
      </c>
      <c r="M32" s="23">
        <v>0.72216919999999996</v>
      </c>
      <c r="N32" s="23">
        <v>4.1428959999999995</v>
      </c>
      <c r="O32" s="23">
        <f t="shared" si="8"/>
        <v>14.188000000000001</v>
      </c>
      <c r="P32" s="24"/>
      <c r="Q32" s="81">
        <f t="shared" si="9"/>
        <v>14.188000000000001</v>
      </c>
      <c r="S32" s="78">
        <f t="shared" si="1"/>
        <v>5.9320027999999994</v>
      </c>
      <c r="T32" s="78">
        <f t="shared" si="2"/>
        <v>3.3909319999999994</v>
      </c>
      <c r="U32" s="78">
        <f t="shared" si="3"/>
        <v>0</v>
      </c>
      <c r="V32" s="78">
        <f t="shared" si="4"/>
        <v>0.72216919999999996</v>
      </c>
      <c r="W32" s="78">
        <f t="shared" si="5"/>
        <v>4.1428959999999995</v>
      </c>
    </row>
    <row r="33" spans="1:23">
      <c r="A33" s="8" t="s">
        <v>75</v>
      </c>
      <c r="B33" s="22">
        <v>13.384</v>
      </c>
      <c r="C33" s="22">
        <f t="shared" si="6"/>
        <v>13.384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5.5958503999999998</v>
      </c>
      <c r="K33" s="23">
        <v>3.1987759999999992</v>
      </c>
      <c r="L33" s="23">
        <v>0</v>
      </c>
      <c r="M33" s="23">
        <v>0.6812455999999999</v>
      </c>
      <c r="N33" s="23">
        <v>3.9081279999999992</v>
      </c>
      <c r="O33" s="23">
        <f t="shared" si="8"/>
        <v>13.384000000000002</v>
      </c>
      <c r="P33" s="24"/>
      <c r="Q33" s="81">
        <f t="shared" si="9"/>
        <v>13.384000000000002</v>
      </c>
      <c r="S33" s="78">
        <f t="shared" si="1"/>
        <v>5.5958503999999998</v>
      </c>
      <c r="T33" s="78">
        <f t="shared" si="2"/>
        <v>3.1987759999999992</v>
      </c>
      <c r="U33" s="78">
        <f t="shared" si="3"/>
        <v>0</v>
      </c>
      <c r="V33" s="78">
        <f t="shared" si="4"/>
        <v>0.6812455999999999</v>
      </c>
      <c r="W33" s="78">
        <f t="shared" si="5"/>
        <v>3.9081279999999992</v>
      </c>
    </row>
    <row r="34" spans="1:23">
      <c r="A34" s="8" t="s">
        <v>76</v>
      </c>
      <c r="B34" s="22">
        <v>12.884</v>
      </c>
      <c r="C34" s="22">
        <f t="shared" si="6"/>
        <v>12.884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5.3868004000000003</v>
      </c>
      <c r="K34" s="23">
        <v>3.0792759999999992</v>
      </c>
      <c r="L34" s="23">
        <v>0</v>
      </c>
      <c r="M34" s="23">
        <v>0.65579559999999992</v>
      </c>
      <c r="N34" s="23">
        <v>3.7621279999999997</v>
      </c>
      <c r="O34" s="23">
        <f t="shared" si="8"/>
        <v>12.884000000000002</v>
      </c>
      <c r="P34" s="24"/>
      <c r="Q34" s="81">
        <f t="shared" si="9"/>
        <v>12.884000000000002</v>
      </c>
      <c r="S34" s="78">
        <f t="shared" si="1"/>
        <v>5.3868004000000003</v>
      </c>
      <c r="T34" s="78">
        <f t="shared" si="2"/>
        <v>3.0792759999999992</v>
      </c>
      <c r="U34" s="78">
        <f t="shared" si="3"/>
        <v>0</v>
      </c>
      <c r="V34" s="78">
        <f t="shared" si="4"/>
        <v>0.65579559999999992</v>
      </c>
      <c r="W34" s="78">
        <f t="shared" si="5"/>
        <v>3.7621279999999997</v>
      </c>
    </row>
    <row r="35" spans="1:23">
      <c r="A35" s="8" t="s">
        <v>77</v>
      </c>
      <c r="B35" s="22">
        <v>13.708</v>
      </c>
      <c r="C35" s="22">
        <f t="shared" si="6"/>
        <v>13.708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5.7313147999999989</v>
      </c>
      <c r="K35" s="23">
        <v>3.2762119999999992</v>
      </c>
      <c r="L35" s="23">
        <v>0</v>
      </c>
      <c r="M35" s="23">
        <v>0.69773719999999984</v>
      </c>
      <c r="N35" s="23">
        <v>4.0027359999999996</v>
      </c>
      <c r="O35" s="23">
        <f t="shared" si="8"/>
        <v>13.708</v>
      </c>
      <c r="P35" s="24"/>
      <c r="Q35" s="81">
        <f t="shared" si="9"/>
        <v>13.708</v>
      </c>
      <c r="S35" s="78">
        <f t="shared" si="1"/>
        <v>5.7313147999999989</v>
      </c>
      <c r="T35" s="78">
        <f t="shared" si="2"/>
        <v>3.2762119999999992</v>
      </c>
      <c r="U35" s="78">
        <f t="shared" si="3"/>
        <v>0</v>
      </c>
      <c r="V35" s="78">
        <f t="shared" si="4"/>
        <v>0.69773719999999984</v>
      </c>
      <c r="W35" s="78">
        <f t="shared" si="5"/>
        <v>4.0027359999999996</v>
      </c>
    </row>
    <row r="36" spans="1:23">
      <c r="A36" s="8" t="s">
        <v>78</v>
      </c>
      <c r="B36" s="22">
        <v>13.555999999999999</v>
      </c>
      <c r="C36" s="22">
        <f t="shared" si="6"/>
        <v>13.555999999999999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5.6677635999999989</v>
      </c>
      <c r="K36" s="23">
        <v>3.2398839999999991</v>
      </c>
      <c r="L36" s="23">
        <v>0</v>
      </c>
      <c r="M36" s="23">
        <v>0.69000039999999985</v>
      </c>
      <c r="N36" s="23">
        <v>3.9583519999999992</v>
      </c>
      <c r="O36" s="23">
        <f t="shared" si="8"/>
        <v>13.555999999999999</v>
      </c>
      <c r="P36" s="24"/>
      <c r="Q36" s="81">
        <f t="shared" si="9"/>
        <v>13.555999999999999</v>
      </c>
      <c r="S36" s="78">
        <f t="shared" si="1"/>
        <v>5.6677635999999989</v>
      </c>
      <c r="T36" s="78">
        <f t="shared" si="2"/>
        <v>3.2398839999999991</v>
      </c>
      <c r="U36" s="78">
        <f t="shared" si="3"/>
        <v>0</v>
      </c>
      <c r="V36" s="78">
        <f t="shared" si="4"/>
        <v>0.69000039999999985</v>
      </c>
      <c r="W36" s="78">
        <f t="shared" si="5"/>
        <v>3.9583519999999992</v>
      </c>
    </row>
    <row r="37" spans="1:23">
      <c r="A37" s="8" t="s">
        <v>79</v>
      </c>
      <c r="B37" s="22">
        <v>13.651999999999999</v>
      </c>
      <c r="C37" s="22">
        <f t="shared" si="6"/>
        <v>13.651999999999999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5.7079011999999993</v>
      </c>
      <c r="K37" s="23">
        <v>3.262827999999999</v>
      </c>
      <c r="L37" s="23">
        <v>0</v>
      </c>
      <c r="M37" s="23">
        <v>0.6948867999999998</v>
      </c>
      <c r="N37" s="23">
        <v>3.9863839999999993</v>
      </c>
      <c r="O37" s="23">
        <f t="shared" si="8"/>
        <v>13.651999999999999</v>
      </c>
      <c r="P37" s="24"/>
      <c r="Q37" s="81">
        <f t="shared" si="9"/>
        <v>13.651999999999999</v>
      </c>
      <c r="S37" s="78">
        <f t="shared" si="1"/>
        <v>5.7079011999999993</v>
      </c>
      <c r="T37" s="78">
        <f t="shared" si="2"/>
        <v>3.262827999999999</v>
      </c>
      <c r="U37" s="78">
        <f t="shared" si="3"/>
        <v>0</v>
      </c>
      <c r="V37" s="78">
        <f t="shared" si="4"/>
        <v>0.6948867999999998</v>
      </c>
      <c r="W37" s="78">
        <f t="shared" si="5"/>
        <v>3.9863839999999993</v>
      </c>
    </row>
    <row r="38" spans="1:23">
      <c r="A38" s="8" t="s">
        <v>80</v>
      </c>
      <c r="B38" s="22">
        <v>13.228</v>
      </c>
      <c r="C38" s="22">
        <f t="shared" si="6"/>
        <v>13.228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5.5306267999999994</v>
      </c>
      <c r="K38" s="23">
        <v>3.1614919999999991</v>
      </c>
      <c r="L38" s="23">
        <v>0</v>
      </c>
      <c r="M38" s="23">
        <v>0.67330519999999983</v>
      </c>
      <c r="N38" s="23">
        <v>3.8625759999999993</v>
      </c>
      <c r="O38" s="23">
        <f t="shared" si="8"/>
        <v>13.228</v>
      </c>
      <c r="P38" s="24"/>
      <c r="Q38" s="81">
        <f t="shared" si="9"/>
        <v>13.228</v>
      </c>
      <c r="S38" s="78">
        <f t="shared" si="1"/>
        <v>5.5306267999999994</v>
      </c>
      <c r="T38" s="78">
        <f t="shared" si="2"/>
        <v>3.1614919999999991</v>
      </c>
      <c r="U38" s="78">
        <f t="shared" si="3"/>
        <v>0</v>
      </c>
      <c r="V38" s="78">
        <f t="shared" si="4"/>
        <v>0.67330519999999983</v>
      </c>
      <c r="W38" s="78">
        <f t="shared" si="5"/>
        <v>3.8625759999999993</v>
      </c>
    </row>
    <row r="39" spans="1:23">
      <c r="A39" s="8" t="s">
        <v>81</v>
      </c>
      <c r="B39" s="22">
        <v>11.404</v>
      </c>
      <c r="C39" s="22">
        <f t="shared" si="6"/>
        <v>11.404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4.768012399999999</v>
      </c>
      <c r="K39" s="23">
        <v>2.7255559999999992</v>
      </c>
      <c r="L39" s="23">
        <v>0</v>
      </c>
      <c r="M39" s="23">
        <v>0.58046359999999997</v>
      </c>
      <c r="N39" s="23">
        <v>3.3299679999999996</v>
      </c>
      <c r="O39" s="23">
        <f t="shared" si="8"/>
        <v>11.404</v>
      </c>
      <c r="P39" s="24"/>
      <c r="Q39" s="81">
        <f t="shared" si="9"/>
        <v>11.404</v>
      </c>
      <c r="S39" s="78">
        <f t="shared" si="1"/>
        <v>4.768012399999999</v>
      </c>
      <c r="T39" s="78">
        <f t="shared" si="2"/>
        <v>2.7255559999999992</v>
      </c>
      <c r="U39" s="78">
        <f t="shared" si="3"/>
        <v>0</v>
      </c>
      <c r="V39" s="78">
        <f t="shared" si="4"/>
        <v>0.58046359999999997</v>
      </c>
      <c r="W39" s="78">
        <f t="shared" si="5"/>
        <v>3.3299679999999996</v>
      </c>
    </row>
    <row r="40" spans="1:23">
      <c r="A40" s="8" t="s">
        <v>82</v>
      </c>
      <c r="B40" s="22">
        <v>11.04</v>
      </c>
      <c r="C40" s="22">
        <f t="shared" si="6"/>
        <v>11.04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4.615823999999999</v>
      </c>
      <c r="K40" s="23">
        <v>2.6385599999999991</v>
      </c>
      <c r="L40" s="23">
        <v>0</v>
      </c>
      <c r="M40" s="23">
        <v>0.56193599999999988</v>
      </c>
      <c r="N40" s="23">
        <v>3.2236799999999994</v>
      </c>
      <c r="O40" s="23">
        <f t="shared" si="8"/>
        <v>11.04</v>
      </c>
      <c r="P40" s="24"/>
      <c r="Q40" s="81">
        <f t="shared" si="9"/>
        <v>11.04</v>
      </c>
      <c r="S40" s="78">
        <f t="shared" si="1"/>
        <v>4.615823999999999</v>
      </c>
      <c r="T40" s="78">
        <f t="shared" si="2"/>
        <v>2.6385599999999991</v>
      </c>
      <c r="U40" s="78">
        <f t="shared" si="3"/>
        <v>0</v>
      </c>
      <c r="V40" s="78">
        <f t="shared" si="4"/>
        <v>0.56193599999999988</v>
      </c>
      <c r="W40" s="78">
        <f t="shared" si="5"/>
        <v>3.2236799999999994</v>
      </c>
    </row>
    <row r="41" spans="1:23">
      <c r="A41" s="8" t="s">
        <v>83</v>
      </c>
      <c r="B41" s="22">
        <v>10.231999999999999</v>
      </c>
      <c r="C41" s="22">
        <f t="shared" si="6"/>
        <v>10.231999999999999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4.2779991999999991</v>
      </c>
      <c r="K41" s="23">
        <v>2.4454479999999994</v>
      </c>
      <c r="L41" s="23">
        <v>0</v>
      </c>
      <c r="M41" s="23">
        <v>0.52080879999999985</v>
      </c>
      <c r="N41" s="23">
        <v>2.9877439999999993</v>
      </c>
      <c r="O41" s="23">
        <f t="shared" si="8"/>
        <v>10.231999999999999</v>
      </c>
      <c r="P41" s="24"/>
      <c r="Q41" s="81">
        <f t="shared" si="9"/>
        <v>10.231999999999999</v>
      </c>
      <c r="S41" s="78">
        <f t="shared" si="1"/>
        <v>4.2779991999999991</v>
      </c>
      <c r="T41" s="78">
        <f t="shared" si="2"/>
        <v>2.4454479999999994</v>
      </c>
      <c r="U41" s="78">
        <f t="shared" si="3"/>
        <v>0</v>
      </c>
      <c r="V41" s="78">
        <f t="shared" si="4"/>
        <v>0.52080879999999985</v>
      </c>
      <c r="W41" s="78">
        <f t="shared" si="5"/>
        <v>2.9877439999999993</v>
      </c>
    </row>
    <row r="42" spans="1:23">
      <c r="A42" s="8" t="s">
        <v>84</v>
      </c>
      <c r="B42" s="22">
        <v>11.788</v>
      </c>
      <c r="C42" s="22">
        <f t="shared" si="6"/>
        <v>11.788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4.9285627999999999</v>
      </c>
      <c r="K42" s="23">
        <v>2.8173319999999995</v>
      </c>
      <c r="L42" s="23">
        <v>0</v>
      </c>
      <c r="M42" s="23">
        <v>0.60000919999999991</v>
      </c>
      <c r="N42" s="23">
        <v>3.4420959999999998</v>
      </c>
      <c r="O42" s="23">
        <f t="shared" si="8"/>
        <v>11.788</v>
      </c>
      <c r="P42" s="24"/>
      <c r="Q42" s="81">
        <f t="shared" si="9"/>
        <v>11.788</v>
      </c>
      <c r="S42" s="78">
        <f t="shared" si="1"/>
        <v>4.9285627999999999</v>
      </c>
      <c r="T42" s="78">
        <f t="shared" si="2"/>
        <v>2.8173319999999995</v>
      </c>
      <c r="U42" s="78">
        <f t="shared" si="3"/>
        <v>0</v>
      </c>
      <c r="V42" s="78">
        <f t="shared" si="4"/>
        <v>0.60000919999999991</v>
      </c>
      <c r="W42" s="78">
        <f t="shared" si="5"/>
        <v>3.4420959999999998</v>
      </c>
    </row>
    <row r="43" spans="1:23">
      <c r="A43" s="8" t="s">
        <v>85</v>
      </c>
      <c r="B43" s="22">
        <v>12.055999999999999</v>
      </c>
      <c r="C43" s="22">
        <f t="shared" si="6"/>
        <v>12.055999999999999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5.0406135999999995</v>
      </c>
      <c r="K43" s="23">
        <v>2.8813839999999993</v>
      </c>
      <c r="L43" s="23">
        <v>0</v>
      </c>
      <c r="M43" s="23">
        <v>0.61365039999999982</v>
      </c>
      <c r="N43" s="23">
        <v>3.520351999999999</v>
      </c>
      <c r="O43" s="23">
        <f t="shared" si="8"/>
        <v>12.055999999999999</v>
      </c>
      <c r="P43" s="24"/>
      <c r="Q43" s="81">
        <f t="shared" si="9"/>
        <v>12.055999999999999</v>
      </c>
      <c r="S43" s="78">
        <f t="shared" si="1"/>
        <v>5.0406135999999995</v>
      </c>
      <c r="T43" s="78">
        <f t="shared" si="2"/>
        <v>2.8813839999999993</v>
      </c>
      <c r="U43" s="78">
        <f t="shared" si="3"/>
        <v>0</v>
      </c>
      <c r="V43" s="78">
        <f t="shared" si="4"/>
        <v>0.61365039999999982</v>
      </c>
      <c r="W43" s="78">
        <f t="shared" si="5"/>
        <v>3.520351999999999</v>
      </c>
    </row>
    <row r="44" spans="1:23">
      <c r="A44" s="8" t="s">
        <v>86</v>
      </c>
      <c r="B44" s="22">
        <v>12.596</v>
      </c>
      <c r="C44" s="22">
        <f t="shared" si="6"/>
        <v>12.596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5.2663875999999998</v>
      </c>
      <c r="K44" s="23">
        <v>3.0104439999999997</v>
      </c>
      <c r="L44" s="23">
        <v>0</v>
      </c>
      <c r="M44" s="23">
        <v>0.64113639999999994</v>
      </c>
      <c r="N44" s="23">
        <v>3.6780319999999995</v>
      </c>
      <c r="O44" s="23">
        <f t="shared" si="8"/>
        <v>12.596</v>
      </c>
      <c r="P44" s="24"/>
      <c r="Q44" s="81">
        <f t="shared" si="9"/>
        <v>12.596</v>
      </c>
      <c r="S44" s="78">
        <f t="shared" si="1"/>
        <v>5.2663875999999998</v>
      </c>
      <c r="T44" s="78">
        <f t="shared" si="2"/>
        <v>3.0104439999999997</v>
      </c>
      <c r="U44" s="78">
        <f t="shared" si="3"/>
        <v>0</v>
      </c>
      <c r="V44" s="78">
        <f t="shared" si="4"/>
        <v>0.64113639999999994</v>
      </c>
      <c r="W44" s="78">
        <f t="shared" si="5"/>
        <v>3.6780319999999995</v>
      </c>
    </row>
    <row r="45" spans="1:23">
      <c r="A45" s="8" t="s">
        <v>87</v>
      </c>
      <c r="B45" s="22">
        <v>12.843999999999999</v>
      </c>
      <c r="C45" s="22">
        <f t="shared" si="6"/>
        <v>12.843999999999999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5.3700763999999994</v>
      </c>
      <c r="K45" s="23">
        <v>3.0697159999999992</v>
      </c>
      <c r="L45" s="23">
        <v>0</v>
      </c>
      <c r="M45" s="23">
        <v>0.65375959999999977</v>
      </c>
      <c r="N45" s="23">
        <v>3.7504479999999991</v>
      </c>
      <c r="O45" s="23">
        <f t="shared" si="8"/>
        <v>12.843999999999999</v>
      </c>
      <c r="P45" s="24"/>
      <c r="Q45" s="81">
        <f t="shared" si="9"/>
        <v>12.843999999999999</v>
      </c>
      <c r="S45" s="78">
        <f t="shared" si="1"/>
        <v>5.3700763999999994</v>
      </c>
      <c r="T45" s="78">
        <f t="shared" si="2"/>
        <v>3.0697159999999992</v>
      </c>
      <c r="U45" s="78">
        <f t="shared" si="3"/>
        <v>0</v>
      </c>
      <c r="V45" s="78">
        <f t="shared" si="4"/>
        <v>0.65375959999999977</v>
      </c>
      <c r="W45" s="78">
        <f t="shared" si="5"/>
        <v>3.7504479999999991</v>
      </c>
    </row>
    <row r="46" spans="1:23">
      <c r="A46" s="8" t="s">
        <v>88</v>
      </c>
      <c r="B46" s="22">
        <v>11.692</v>
      </c>
      <c r="C46" s="22">
        <f t="shared" si="6"/>
        <v>11.692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4.8884251999999995</v>
      </c>
      <c r="K46" s="23">
        <v>2.7943879999999996</v>
      </c>
      <c r="L46" s="23">
        <v>0</v>
      </c>
      <c r="M46" s="23">
        <v>0.59512279999999984</v>
      </c>
      <c r="N46" s="23">
        <v>3.4140639999999998</v>
      </c>
      <c r="O46" s="23">
        <f t="shared" si="8"/>
        <v>11.692000000000002</v>
      </c>
      <c r="P46" s="24"/>
      <c r="Q46" s="81">
        <f t="shared" si="9"/>
        <v>11.692000000000002</v>
      </c>
      <c r="S46" s="78">
        <f t="shared" si="1"/>
        <v>4.8884251999999995</v>
      </c>
      <c r="T46" s="78">
        <f t="shared" si="2"/>
        <v>2.7943879999999996</v>
      </c>
      <c r="U46" s="78">
        <f t="shared" si="3"/>
        <v>0</v>
      </c>
      <c r="V46" s="78">
        <f t="shared" si="4"/>
        <v>0.59512279999999984</v>
      </c>
      <c r="W46" s="78">
        <f t="shared" si="5"/>
        <v>3.4140639999999998</v>
      </c>
    </row>
    <row r="47" spans="1:23">
      <c r="A47" s="8" t="s">
        <v>89</v>
      </c>
      <c r="B47" s="22">
        <v>12.288</v>
      </c>
      <c r="C47" s="22">
        <f t="shared" si="6"/>
        <v>12.288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5.1376127999999994</v>
      </c>
      <c r="K47" s="23">
        <v>2.9368319999999994</v>
      </c>
      <c r="L47" s="23">
        <v>0</v>
      </c>
      <c r="M47" s="23">
        <v>0.62545919999999988</v>
      </c>
      <c r="N47" s="23">
        <v>3.5880959999999993</v>
      </c>
      <c r="O47" s="23">
        <f t="shared" si="8"/>
        <v>12.288</v>
      </c>
      <c r="P47" s="24"/>
      <c r="Q47" s="81">
        <f t="shared" si="9"/>
        <v>12.288</v>
      </c>
      <c r="S47" s="78">
        <f t="shared" si="1"/>
        <v>5.1376127999999994</v>
      </c>
      <c r="T47" s="78">
        <f t="shared" si="2"/>
        <v>2.9368319999999994</v>
      </c>
      <c r="U47" s="78">
        <f t="shared" si="3"/>
        <v>0</v>
      </c>
      <c r="V47" s="78">
        <f t="shared" si="4"/>
        <v>0.62545919999999988</v>
      </c>
      <c r="W47" s="78">
        <f t="shared" si="5"/>
        <v>3.5880959999999993</v>
      </c>
    </row>
    <row r="48" spans="1:23">
      <c r="A48" s="8" t="s">
        <v>90</v>
      </c>
      <c r="B48" s="22">
        <v>15.052</v>
      </c>
      <c r="C48" s="22">
        <f t="shared" si="6"/>
        <v>15.052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6.2932411999999989</v>
      </c>
      <c r="K48" s="23">
        <v>3.5974279999999994</v>
      </c>
      <c r="L48" s="23">
        <v>0</v>
      </c>
      <c r="M48" s="23">
        <v>0.76614679999999979</v>
      </c>
      <c r="N48" s="23">
        <v>4.3951839999999995</v>
      </c>
      <c r="O48" s="23">
        <f t="shared" si="8"/>
        <v>15.052000000000001</v>
      </c>
      <c r="P48" s="24"/>
      <c r="Q48" s="81">
        <f t="shared" si="9"/>
        <v>15.052000000000001</v>
      </c>
      <c r="S48" s="78">
        <f t="shared" si="1"/>
        <v>6.2932411999999989</v>
      </c>
      <c r="T48" s="78">
        <f t="shared" si="2"/>
        <v>3.5974279999999994</v>
      </c>
      <c r="U48" s="78">
        <f t="shared" si="3"/>
        <v>0</v>
      </c>
      <c r="V48" s="78">
        <f t="shared" si="4"/>
        <v>0.76614679999999979</v>
      </c>
      <c r="W48" s="78">
        <f t="shared" si="5"/>
        <v>4.3951839999999995</v>
      </c>
    </row>
    <row r="49" spans="1:23">
      <c r="A49" s="8" t="s">
        <v>91</v>
      </c>
      <c r="B49" s="22">
        <v>16.628</v>
      </c>
      <c r="C49" s="22">
        <f t="shared" si="6"/>
        <v>16.628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6.9521667999999988</v>
      </c>
      <c r="K49" s="23">
        <v>3.9740919999999993</v>
      </c>
      <c r="L49" s="23">
        <v>0</v>
      </c>
      <c r="M49" s="23">
        <v>0.84636519999999993</v>
      </c>
      <c r="N49" s="23">
        <v>4.8553759999999997</v>
      </c>
      <c r="O49" s="23">
        <f t="shared" si="8"/>
        <v>16.628</v>
      </c>
      <c r="P49" s="24"/>
      <c r="Q49" s="81">
        <f t="shared" si="9"/>
        <v>16.628</v>
      </c>
      <c r="S49" s="78">
        <f t="shared" si="1"/>
        <v>6.9521667999999988</v>
      </c>
      <c r="T49" s="78">
        <f t="shared" si="2"/>
        <v>3.9740919999999993</v>
      </c>
      <c r="U49" s="78">
        <f t="shared" si="3"/>
        <v>0</v>
      </c>
      <c r="V49" s="78">
        <f t="shared" si="4"/>
        <v>0.84636519999999993</v>
      </c>
      <c r="W49" s="78">
        <f t="shared" si="5"/>
        <v>4.8553759999999997</v>
      </c>
    </row>
    <row r="50" spans="1:23">
      <c r="A50" s="8" t="s">
        <v>92</v>
      </c>
      <c r="B50" s="22">
        <v>17.835999999999999</v>
      </c>
      <c r="C50" s="22">
        <f t="shared" si="6"/>
        <v>17.835999999999999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7.4572315999999992</v>
      </c>
      <c r="K50" s="23">
        <v>4.2628039999999983</v>
      </c>
      <c r="L50" s="23">
        <v>0</v>
      </c>
      <c r="M50" s="23">
        <v>0.90785239999999978</v>
      </c>
      <c r="N50" s="23">
        <v>5.208111999999999</v>
      </c>
      <c r="O50" s="23">
        <f t="shared" si="8"/>
        <v>17.835999999999999</v>
      </c>
      <c r="P50" s="24"/>
      <c r="Q50" s="81">
        <f t="shared" si="9"/>
        <v>17.835999999999999</v>
      </c>
      <c r="S50" s="78">
        <f t="shared" si="1"/>
        <v>7.4572315999999992</v>
      </c>
      <c r="T50" s="78">
        <f t="shared" si="2"/>
        <v>4.2628039999999983</v>
      </c>
      <c r="U50" s="78">
        <f t="shared" si="3"/>
        <v>0</v>
      </c>
      <c r="V50" s="78">
        <f t="shared" si="4"/>
        <v>0.90785239999999978</v>
      </c>
      <c r="W50" s="78">
        <f t="shared" si="5"/>
        <v>5.208111999999999</v>
      </c>
    </row>
    <row r="51" spans="1:23">
      <c r="A51" s="8" t="s">
        <v>93</v>
      </c>
      <c r="B51" s="22">
        <v>19.084</v>
      </c>
      <c r="C51" s="22">
        <f t="shared" si="6"/>
        <v>19.084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7.9790203999999996</v>
      </c>
      <c r="K51" s="23">
        <v>4.561075999999999</v>
      </c>
      <c r="L51" s="23">
        <v>0</v>
      </c>
      <c r="M51" s="23">
        <v>0.97137559999999978</v>
      </c>
      <c r="N51" s="23">
        <v>5.5725279999999993</v>
      </c>
      <c r="O51" s="23">
        <f t="shared" si="8"/>
        <v>19.084</v>
      </c>
      <c r="P51" s="24"/>
      <c r="Q51" s="81">
        <f t="shared" si="9"/>
        <v>19.084</v>
      </c>
      <c r="S51" s="78">
        <f t="shared" si="1"/>
        <v>7.9790203999999996</v>
      </c>
      <c r="T51" s="78">
        <f t="shared" si="2"/>
        <v>4.561075999999999</v>
      </c>
      <c r="U51" s="78">
        <f t="shared" si="3"/>
        <v>0</v>
      </c>
      <c r="V51" s="78">
        <f t="shared" si="4"/>
        <v>0.97137559999999978</v>
      </c>
      <c r="W51" s="78">
        <f t="shared" si="5"/>
        <v>5.5725279999999993</v>
      </c>
    </row>
    <row r="52" spans="1:23">
      <c r="A52" s="8" t="s">
        <v>94</v>
      </c>
      <c r="B52" s="22">
        <v>18.431999999999999</v>
      </c>
      <c r="C52" s="22">
        <f t="shared" si="6"/>
        <v>18.431999999999999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7.7064191999999991</v>
      </c>
      <c r="K52" s="23">
        <v>4.4052479999999985</v>
      </c>
      <c r="L52" s="23">
        <v>0</v>
      </c>
      <c r="M52" s="23">
        <v>0.93818879999999982</v>
      </c>
      <c r="N52" s="23">
        <v>5.3821439999999985</v>
      </c>
      <c r="O52" s="23">
        <f t="shared" si="8"/>
        <v>18.431999999999999</v>
      </c>
      <c r="P52" s="24"/>
      <c r="Q52" s="81">
        <f t="shared" si="9"/>
        <v>18.431999999999999</v>
      </c>
      <c r="S52" s="78">
        <f t="shared" si="1"/>
        <v>7.7064191999999991</v>
      </c>
      <c r="T52" s="78">
        <f t="shared" si="2"/>
        <v>4.4052479999999985</v>
      </c>
      <c r="U52" s="78">
        <f t="shared" si="3"/>
        <v>0</v>
      </c>
      <c r="V52" s="78">
        <f t="shared" si="4"/>
        <v>0.93818879999999982</v>
      </c>
      <c r="W52" s="78">
        <f t="shared" si="5"/>
        <v>5.3821439999999985</v>
      </c>
    </row>
    <row r="53" spans="1:23">
      <c r="A53" s="8" t="s">
        <v>95</v>
      </c>
      <c r="B53" s="22">
        <v>18.968</v>
      </c>
      <c r="C53" s="22">
        <f t="shared" si="6"/>
        <v>18.968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7.9305207999999991</v>
      </c>
      <c r="K53" s="23">
        <v>4.5333519999999989</v>
      </c>
      <c r="L53" s="23">
        <v>0</v>
      </c>
      <c r="M53" s="23">
        <v>0.96547119999999975</v>
      </c>
      <c r="N53" s="23">
        <v>5.5386559999999987</v>
      </c>
      <c r="O53" s="23">
        <f t="shared" si="8"/>
        <v>18.968</v>
      </c>
      <c r="P53" s="24"/>
      <c r="Q53" s="81">
        <f t="shared" si="9"/>
        <v>18.968</v>
      </c>
      <c r="S53" s="78">
        <f t="shared" si="1"/>
        <v>7.9305207999999991</v>
      </c>
      <c r="T53" s="78">
        <f t="shared" si="2"/>
        <v>4.5333519999999989</v>
      </c>
      <c r="U53" s="78">
        <f t="shared" si="3"/>
        <v>0</v>
      </c>
      <c r="V53" s="78">
        <f t="shared" si="4"/>
        <v>0.96547119999999975</v>
      </c>
      <c r="W53" s="78">
        <f t="shared" si="5"/>
        <v>5.5386559999999987</v>
      </c>
    </row>
    <row r="54" spans="1:23">
      <c r="A54" s="8" t="s">
        <v>96</v>
      </c>
      <c r="B54" s="22">
        <v>18.931999999999999</v>
      </c>
      <c r="C54" s="22">
        <f t="shared" si="6"/>
        <v>18.931999999999999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7.9154691999999987</v>
      </c>
      <c r="K54" s="23">
        <v>4.5247479999999989</v>
      </c>
      <c r="L54" s="23">
        <v>0</v>
      </c>
      <c r="M54" s="23">
        <v>0.9636387999999998</v>
      </c>
      <c r="N54" s="23">
        <v>5.5281439999999993</v>
      </c>
      <c r="O54" s="23">
        <f t="shared" si="8"/>
        <v>18.931999999999999</v>
      </c>
      <c r="P54" s="24"/>
      <c r="Q54" s="81">
        <f t="shared" si="9"/>
        <v>18.931999999999999</v>
      </c>
      <c r="S54" s="78">
        <f t="shared" si="1"/>
        <v>7.9154691999999987</v>
      </c>
      <c r="T54" s="78">
        <f t="shared" si="2"/>
        <v>4.5247479999999989</v>
      </c>
      <c r="U54" s="78">
        <f t="shared" si="3"/>
        <v>0</v>
      </c>
      <c r="V54" s="78">
        <f t="shared" si="4"/>
        <v>0.9636387999999998</v>
      </c>
      <c r="W54" s="78">
        <f t="shared" si="5"/>
        <v>5.5281439999999993</v>
      </c>
    </row>
    <row r="55" spans="1:23">
      <c r="A55" s="8" t="s">
        <v>97</v>
      </c>
      <c r="B55" s="22">
        <v>20.103999999999999</v>
      </c>
      <c r="C55" s="22">
        <f t="shared" si="6"/>
        <v>20.103999999999999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8.4054823999999986</v>
      </c>
      <c r="K55" s="23">
        <v>4.8048559999999991</v>
      </c>
      <c r="L55" s="23">
        <v>0</v>
      </c>
      <c r="M55" s="23">
        <v>1.0232935999999997</v>
      </c>
      <c r="N55" s="23">
        <v>5.8703679999999991</v>
      </c>
      <c r="O55" s="23">
        <f t="shared" si="8"/>
        <v>20.103999999999999</v>
      </c>
      <c r="P55" s="24"/>
      <c r="Q55" s="81">
        <f t="shared" si="9"/>
        <v>20.103999999999999</v>
      </c>
      <c r="S55" s="78">
        <f t="shared" si="1"/>
        <v>8.4054823999999986</v>
      </c>
      <c r="T55" s="78">
        <f t="shared" si="2"/>
        <v>4.8048559999999991</v>
      </c>
      <c r="U55" s="78">
        <f t="shared" si="3"/>
        <v>0</v>
      </c>
      <c r="V55" s="78">
        <f t="shared" si="4"/>
        <v>1.0232935999999997</v>
      </c>
      <c r="W55" s="78">
        <f t="shared" si="5"/>
        <v>5.8703679999999991</v>
      </c>
    </row>
    <row r="56" spans="1:23">
      <c r="A56" s="8" t="s">
        <v>98</v>
      </c>
      <c r="B56" s="22">
        <v>19.143999999999998</v>
      </c>
      <c r="C56" s="22">
        <f t="shared" si="6"/>
        <v>19.143999999999998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8.0041063999999977</v>
      </c>
      <c r="K56" s="23">
        <v>4.5754159999999988</v>
      </c>
      <c r="L56" s="23">
        <v>0</v>
      </c>
      <c r="M56" s="23">
        <v>0.97442959999999967</v>
      </c>
      <c r="N56" s="23">
        <v>5.5900479999999986</v>
      </c>
      <c r="O56" s="23">
        <f t="shared" si="8"/>
        <v>19.143999999999998</v>
      </c>
      <c r="P56" s="24"/>
      <c r="Q56" s="81">
        <f t="shared" si="9"/>
        <v>19.143999999999998</v>
      </c>
      <c r="S56" s="78">
        <f t="shared" si="1"/>
        <v>8.0041063999999977</v>
      </c>
      <c r="T56" s="78">
        <f t="shared" si="2"/>
        <v>4.5754159999999988</v>
      </c>
      <c r="U56" s="78">
        <f t="shared" si="3"/>
        <v>0</v>
      </c>
      <c r="V56" s="78">
        <f t="shared" si="4"/>
        <v>0.97442959999999967</v>
      </c>
      <c r="W56" s="78">
        <f t="shared" si="5"/>
        <v>5.5900479999999986</v>
      </c>
    </row>
    <row r="57" spans="1:23">
      <c r="A57" s="8" t="s">
        <v>99</v>
      </c>
      <c r="B57" s="22">
        <v>19.64</v>
      </c>
      <c r="C57" s="22">
        <f t="shared" si="6"/>
        <v>19.64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8.2114839999999987</v>
      </c>
      <c r="K57" s="23">
        <v>4.6939599999999988</v>
      </c>
      <c r="L57" s="23">
        <v>0</v>
      </c>
      <c r="M57" s="23">
        <v>0.9996759999999999</v>
      </c>
      <c r="N57" s="23">
        <v>5.7348799999999995</v>
      </c>
      <c r="O57" s="23">
        <f t="shared" si="8"/>
        <v>19.64</v>
      </c>
      <c r="P57" s="24"/>
      <c r="Q57" s="81">
        <f t="shared" si="9"/>
        <v>19.64</v>
      </c>
      <c r="S57" s="78">
        <f t="shared" si="1"/>
        <v>8.2114839999999987</v>
      </c>
      <c r="T57" s="78">
        <f t="shared" si="2"/>
        <v>4.6939599999999988</v>
      </c>
      <c r="U57" s="78">
        <f t="shared" si="3"/>
        <v>0</v>
      </c>
      <c r="V57" s="78">
        <f t="shared" si="4"/>
        <v>0.9996759999999999</v>
      </c>
      <c r="W57" s="78">
        <f t="shared" si="5"/>
        <v>5.7348799999999995</v>
      </c>
    </row>
    <row r="58" spans="1:23">
      <c r="A58" s="8" t="s">
        <v>100</v>
      </c>
      <c r="B58" s="22">
        <v>19.815999999999999</v>
      </c>
      <c r="C58" s="22">
        <f t="shared" si="6"/>
        <v>19.815999999999999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8.2850695999999999</v>
      </c>
      <c r="K58" s="23">
        <v>4.7360239999999987</v>
      </c>
      <c r="L58" s="23">
        <v>0</v>
      </c>
      <c r="M58" s="23">
        <v>1.0086343999999998</v>
      </c>
      <c r="N58" s="23">
        <v>5.7862719999999985</v>
      </c>
      <c r="O58" s="23">
        <f t="shared" si="8"/>
        <v>19.815999999999999</v>
      </c>
      <c r="P58" s="24"/>
      <c r="Q58" s="81">
        <f t="shared" si="9"/>
        <v>19.815999999999999</v>
      </c>
      <c r="S58" s="78">
        <f t="shared" si="1"/>
        <v>8.2850695999999999</v>
      </c>
      <c r="T58" s="78">
        <f t="shared" si="2"/>
        <v>4.7360239999999987</v>
      </c>
      <c r="U58" s="78">
        <f t="shared" si="3"/>
        <v>0</v>
      </c>
      <c r="V58" s="78">
        <f t="shared" si="4"/>
        <v>1.0086343999999998</v>
      </c>
      <c r="W58" s="78">
        <f t="shared" si="5"/>
        <v>5.7862719999999985</v>
      </c>
    </row>
    <row r="59" spans="1:23">
      <c r="A59" s="8" t="s">
        <v>101</v>
      </c>
      <c r="B59" s="22">
        <v>19.448</v>
      </c>
      <c r="C59" s="22">
        <f t="shared" si="6"/>
        <v>19.448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8.1312087999999996</v>
      </c>
      <c r="K59" s="23">
        <v>4.6480719999999991</v>
      </c>
      <c r="L59" s="23">
        <v>0</v>
      </c>
      <c r="M59" s="23">
        <v>0.98990319999999987</v>
      </c>
      <c r="N59" s="23">
        <v>5.6788159999999994</v>
      </c>
      <c r="O59" s="23">
        <f t="shared" si="8"/>
        <v>19.448</v>
      </c>
      <c r="P59" s="24"/>
      <c r="Q59" s="81">
        <f t="shared" si="9"/>
        <v>19.448</v>
      </c>
      <c r="S59" s="78">
        <f t="shared" si="1"/>
        <v>8.1312087999999996</v>
      </c>
      <c r="T59" s="78">
        <f t="shared" si="2"/>
        <v>4.6480719999999991</v>
      </c>
      <c r="U59" s="78">
        <f t="shared" si="3"/>
        <v>0</v>
      </c>
      <c r="V59" s="78">
        <f t="shared" si="4"/>
        <v>0.98990319999999987</v>
      </c>
      <c r="W59" s="78">
        <f t="shared" si="5"/>
        <v>5.6788159999999994</v>
      </c>
    </row>
    <row r="60" spans="1:23">
      <c r="A60" s="8" t="s">
        <v>102</v>
      </c>
      <c r="B60" s="22">
        <v>19.2</v>
      </c>
      <c r="C60" s="22">
        <f t="shared" si="6"/>
        <v>19.2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8.0275199999999991</v>
      </c>
      <c r="K60" s="23">
        <v>4.5887999999999991</v>
      </c>
      <c r="L60" s="23">
        <v>0</v>
      </c>
      <c r="M60" s="23">
        <v>0.97727999999999982</v>
      </c>
      <c r="N60" s="23">
        <v>5.6063999999999989</v>
      </c>
      <c r="O60" s="23">
        <f t="shared" si="8"/>
        <v>19.2</v>
      </c>
      <c r="P60" s="24"/>
      <c r="Q60" s="81">
        <f t="shared" si="9"/>
        <v>19.2</v>
      </c>
      <c r="S60" s="78">
        <f t="shared" si="1"/>
        <v>8.0275199999999991</v>
      </c>
      <c r="T60" s="78">
        <f t="shared" si="2"/>
        <v>4.5887999999999991</v>
      </c>
      <c r="U60" s="78">
        <f t="shared" si="3"/>
        <v>0</v>
      </c>
      <c r="V60" s="78">
        <f t="shared" si="4"/>
        <v>0.97727999999999982</v>
      </c>
      <c r="W60" s="78">
        <f t="shared" si="5"/>
        <v>5.6063999999999989</v>
      </c>
    </row>
    <row r="61" spans="1:23">
      <c r="A61" s="8" t="s">
        <v>103</v>
      </c>
      <c r="B61" s="22">
        <v>19.66</v>
      </c>
      <c r="C61" s="22">
        <f t="shared" si="6"/>
        <v>19.66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8.2198459999999987</v>
      </c>
      <c r="K61" s="23">
        <v>4.698739999999999</v>
      </c>
      <c r="L61" s="23">
        <v>0</v>
      </c>
      <c r="M61" s="23">
        <v>1.000694</v>
      </c>
      <c r="N61" s="23">
        <v>5.7407199999999996</v>
      </c>
      <c r="O61" s="23">
        <f t="shared" si="8"/>
        <v>19.66</v>
      </c>
      <c r="P61" s="24"/>
      <c r="Q61" s="81">
        <f t="shared" si="9"/>
        <v>19.66</v>
      </c>
      <c r="S61" s="78">
        <f t="shared" si="1"/>
        <v>8.2198459999999987</v>
      </c>
      <c r="T61" s="78">
        <f t="shared" si="2"/>
        <v>4.698739999999999</v>
      </c>
      <c r="U61" s="78">
        <f t="shared" si="3"/>
        <v>0</v>
      </c>
      <c r="V61" s="78">
        <f t="shared" si="4"/>
        <v>1.000694</v>
      </c>
      <c r="W61" s="78">
        <f t="shared" si="5"/>
        <v>5.7407199999999996</v>
      </c>
    </row>
    <row r="62" spans="1:23">
      <c r="A62" s="8" t="s">
        <v>104</v>
      </c>
      <c r="B62" s="22">
        <v>19.431999999999999</v>
      </c>
      <c r="C62" s="22">
        <f t="shared" si="6"/>
        <v>19.431999999999999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8.1245191999999982</v>
      </c>
      <c r="K62" s="23">
        <v>4.6442479999999984</v>
      </c>
      <c r="L62" s="23">
        <v>0</v>
      </c>
      <c r="M62" s="23">
        <v>0.98908879999999977</v>
      </c>
      <c r="N62" s="23">
        <v>5.6741439999999992</v>
      </c>
      <c r="O62" s="23">
        <f t="shared" si="8"/>
        <v>19.431999999999999</v>
      </c>
      <c r="P62" s="24"/>
      <c r="Q62" s="81">
        <f t="shared" si="9"/>
        <v>19.431999999999999</v>
      </c>
      <c r="S62" s="78">
        <f t="shared" si="1"/>
        <v>8.1245191999999982</v>
      </c>
      <c r="T62" s="78">
        <f t="shared" si="2"/>
        <v>4.6442479999999984</v>
      </c>
      <c r="U62" s="78">
        <f t="shared" si="3"/>
        <v>0</v>
      </c>
      <c r="V62" s="78">
        <f t="shared" si="4"/>
        <v>0.98908879999999977</v>
      </c>
      <c r="W62" s="78">
        <f t="shared" si="5"/>
        <v>5.6741439999999992</v>
      </c>
    </row>
    <row r="63" spans="1:23">
      <c r="A63" s="8" t="s">
        <v>105</v>
      </c>
      <c r="B63" s="22">
        <v>19.295999999999999</v>
      </c>
      <c r="C63" s="22">
        <f t="shared" si="6"/>
        <v>19.295999999999999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8.0676575999999987</v>
      </c>
      <c r="K63" s="23">
        <v>4.611743999999999</v>
      </c>
      <c r="L63" s="23">
        <v>0</v>
      </c>
      <c r="M63" s="23">
        <v>0.98216639999999988</v>
      </c>
      <c r="N63" s="23">
        <v>5.6344319999999986</v>
      </c>
      <c r="O63" s="23">
        <f t="shared" si="8"/>
        <v>19.295999999999999</v>
      </c>
      <c r="P63" s="24"/>
      <c r="Q63" s="81">
        <f t="shared" si="9"/>
        <v>19.295999999999999</v>
      </c>
      <c r="S63" s="78">
        <f t="shared" si="1"/>
        <v>8.0676575999999987</v>
      </c>
      <c r="T63" s="78">
        <f t="shared" si="2"/>
        <v>4.611743999999999</v>
      </c>
      <c r="U63" s="78">
        <f t="shared" si="3"/>
        <v>0</v>
      </c>
      <c r="V63" s="78">
        <f t="shared" si="4"/>
        <v>0.98216639999999988</v>
      </c>
      <c r="W63" s="78">
        <f t="shared" si="5"/>
        <v>5.6344319999999986</v>
      </c>
    </row>
    <row r="64" spans="1:23">
      <c r="A64" s="8" t="s">
        <v>106</v>
      </c>
      <c r="B64" s="22">
        <v>19.2</v>
      </c>
      <c r="C64" s="22">
        <f t="shared" si="6"/>
        <v>19.2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8.0275199999999991</v>
      </c>
      <c r="K64" s="23">
        <v>4.5887999999999991</v>
      </c>
      <c r="L64" s="23">
        <v>0</v>
      </c>
      <c r="M64" s="23">
        <v>0.97727999999999982</v>
      </c>
      <c r="N64" s="23">
        <v>5.6063999999999989</v>
      </c>
      <c r="O64" s="23">
        <f t="shared" si="8"/>
        <v>19.2</v>
      </c>
      <c r="P64" s="24"/>
      <c r="Q64" s="81">
        <f t="shared" si="9"/>
        <v>19.2</v>
      </c>
      <c r="S64" s="78">
        <f t="shared" si="1"/>
        <v>8.0275199999999991</v>
      </c>
      <c r="T64" s="78">
        <f t="shared" si="2"/>
        <v>4.5887999999999991</v>
      </c>
      <c r="U64" s="78">
        <f t="shared" si="3"/>
        <v>0</v>
      </c>
      <c r="V64" s="78">
        <f t="shared" si="4"/>
        <v>0.97727999999999982</v>
      </c>
      <c r="W64" s="78">
        <f t="shared" si="5"/>
        <v>5.6063999999999989</v>
      </c>
    </row>
    <row r="65" spans="1:23">
      <c r="A65" s="8" t="s">
        <v>107</v>
      </c>
      <c r="B65" s="22">
        <v>20.024000000000001</v>
      </c>
      <c r="C65" s="22">
        <f t="shared" si="6"/>
        <v>20.024000000000001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8.3720344000000004</v>
      </c>
      <c r="K65" s="23">
        <v>4.7857359999999991</v>
      </c>
      <c r="L65" s="23">
        <v>0</v>
      </c>
      <c r="M65" s="23">
        <v>1.0192215999999998</v>
      </c>
      <c r="N65" s="23">
        <v>5.8470079999999989</v>
      </c>
      <c r="O65" s="23">
        <f t="shared" si="8"/>
        <v>20.024000000000001</v>
      </c>
      <c r="P65" s="24"/>
      <c r="Q65" s="81">
        <f t="shared" si="9"/>
        <v>20.024000000000001</v>
      </c>
      <c r="S65" s="78">
        <f t="shared" si="1"/>
        <v>8.3720344000000004</v>
      </c>
      <c r="T65" s="78">
        <f t="shared" si="2"/>
        <v>4.7857359999999991</v>
      </c>
      <c r="U65" s="78">
        <f t="shared" si="3"/>
        <v>0</v>
      </c>
      <c r="V65" s="78">
        <f t="shared" si="4"/>
        <v>1.0192215999999998</v>
      </c>
      <c r="W65" s="78">
        <f t="shared" si="5"/>
        <v>5.8470079999999989</v>
      </c>
    </row>
    <row r="66" spans="1:23">
      <c r="A66" s="8" t="s">
        <v>108</v>
      </c>
      <c r="B66" s="22">
        <v>19.256</v>
      </c>
      <c r="C66" s="22">
        <f t="shared" si="6"/>
        <v>19.256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8.0509336000000005</v>
      </c>
      <c r="K66" s="23">
        <v>4.6021839999999994</v>
      </c>
      <c r="L66" s="23">
        <v>0</v>
      </c>
      <c r="M66" s="23">
        <v>0.98013039999999985</v>
      </c>
      <c r="N66" s="23">
        <v>5.6227519999999993</v>
      </c>
      <c r="O66" s="23">
        <f t="shared" si="8"/>
        <v>19.256</v>
      </c>
      <c r="P66" s="24"/>
      <c r="Q66" s="81">
        <f t="shared" si="9"/>
        <v>19.256</v>
      </c>
      <c r="S66" s="78">
        <f t="shared" si="1"/>
        <v>8.0509336000000005</v>
      </c>
      <c r="T66" s="78">
        <f t="shared" si="2"/>
        <v>4.6021839999999994</v>
      </c>
      <c r="U66" s="78">
        <f t="shared" si="3"/>
        <v>0</v>
      </c>
      <c r="V66" s="78">
        <f t="shared" si="4"/>
        <v>0.98013039999999985</v>
      </c>
      <c r="W66" s="78">
        <f t="shared" si="5"/>
        <v>5.6227519999999993</v>
      </c>
    </row>
    <row r="67" spans="1:23">
      <c r="A67" s="8" t="s">
        <v>109</v>
      </c>
      <c r="B67" s="22">
        <v>19.544</v>
      </c>
      <c r="C67" s="22">
        <f t="shared" si="6"/>
        <v>19.544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8.1713463999999991</v>
      </c>
      <c r="K67" s="23">
        <v>4.6710159999999989</v>
      </c>
      <c r="L67" s="23">
        <v>0</v>
      </c>
      <c r="M67" s="23">
        <v>0.99478959999999983</v>
      </c>
      <c r="N67" s="23">
        <v>5.706847999999999</v>
      </c>
      <c r="O67" s="23">
        <f t="shared" si="8"/>
        <v>19.544</v>
      </c>
      <c r="P67" s="24"/>
      <c r="Q67" s="81">
        <f t="shared" si="9"/>
        <v>19.544</v>
      </c>
      <c r="S67" s="78">
        <f t="shared" ref="S67" si="10">J67</f>
        <v>8.1713463999999991</v>
      </c>
      <c r="T67" s="78">
        <f t="shared" ref="T67" si="11">K67</f>
        <v>4.6710159999999989</v>
      </c>
      <c r="U67" s="78">
        <f t="shared" ref="U67" si="12">L67</f>
        <v>0</v>
      </c>
      <c r="V67" s="78">
        <f t="shared" ref="V67" si="13">M67</f>
        <v>0.99478959999999983</v>
      </c>
      <c r="W67" s="78">
        <f t="shared" ref="W67" si="14">N67</f>
        <v>5.706847999999999</v>
      </c>
    </row>
    <row r="68" spans="1:23">
      <c r="A68" s="8" t="s">
        <v>110</v>
      </c>
      <c r="B68" s="22">
        <v>19.564</v>
      </c>
      <c r="C68" s="22">
        <f t="shared" ref="C68:C98" si="15">B68</f>
        <v>19.564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8.1797083999999991</v>
      </c>
      <c r="K68" s="23">
        <v>4.6757959999999992</v>
      </c>
      <c r="L68" s="23">
        <v>0</v>
      </c>
      <c r="M68" s="23">
        <v>0.99580759999999979</v>
      </c>
      <c r="N68" s="23">
        <v>5.7126879999999982</v>
      </c>
      <c r="O68" s="23">
        <f t="shared" ref="O68:O98" si="17">$C68*I68/$I68</f>
        <v>19.564</v>
      </c>
      <c r="P68" s="24"/>
      <c r="Q68" s="81">
        <f t="shared" ref="Q68:Q98" si="18">O68+P68</f>
        <v>19.564</v>
      </c>
      <c r="S68" s="78">
        <f>J68</f>
        <v>8.1797083999999991</v>
      </c>
      <c r="T68" s="78">
        <f t="shared" ref="T68:W68" si="19">K68</f>
        <v>4.6757959999999992</v>
      </c>
      <c r="U68" s="78">
        <f t="shared" si="19"/>
        <v>0</v>
      </c>
      <c r="V68" s="78">
        <f t="shared" si="19"/>
        <v>0.99580759999999979</v>
      </c>
      <c r="W68" s="78">
        <f t="shared" si="19"/>
        <v>5.7126879999999982</v>
      </c>
    </row>
    <row r="69" spans="1:23">
      <c r="A69" s="8" t="s">
        <v>111</v>
      </c>
      <c r="B69" s="22">
        <v>18.28</v>
      </c>
      <c r="C69" s="22">
        <f t="shared" si="15"/>
        <v>18.28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7.642868</v>
      </c>
      <c r="K69" s="23">
        <v>4.3689199999999992</v>
      </c>
      <c r="L69" s="23">
        <v>0</v>
      </c>
      <c r="M69" s="23">
        <v>0.93045199999999995</v>
      </c>
      <c r="N69" s="23">
        <v>5.3377600000000003</v>
      </c>
      <c r="O69" s="23">
        <f t="shared" si="17"/>
        <v>18.28</v>
      </c>
      <c r="P69" s="24"/>
      <c r="Q69" s="81">
        <f t="shared" si="18"/>
        <v>18.28</v>
      </c>
      <c r="S69" s="78">
        <f t="shared" ref="S69:S98" si="20">J69</f>
        <v>7.642868</v>
      </c>
      <c r="T69" s="78">
        <f t="shared" ref="T69:T98" si="21">K69</f>
        <v>4.3689199999999992</v>
      </c>
      <c r="U69" s="78">
        <f t="shared" ref="U69:U98" si="22">L69</f>
        <v>0</v>
      </c>
      <c r="V69" s="78">
        <f t="shared" ref="V69:V98" si="23">M69</f>
        <v>0.93045199999999995</v>
      </c>
      <c r="W69" s="78">
        <f t="shared" ref="W69:W98" si="24">N69</f>
        <v>5.3377600000000003</v>
      </c>
    </row>
    <row r="70" spans="1:23">
      <c r="A70" s="8" t="s">
        <v>112</v>
      </c>
      <c r="B70" s="22">
        <v>18.547999999999998</v>
      </c>
      <c r="C70" s="22">
        <f t="shared" si="15"/>
        <v>18.547999999999998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7.7549187999999978</v>
      </c>
      <c r="K70" s="23">
        <v>4.4329719999999986</v>
      </c>
      <c r="L70" s="23">
        <v>0</v>
      </c>
      <c r="M70" s="23">
        <v>0.94409319999999985</v>
      </c>
      <c r="N70" s="23">
        <v>5.4160159999999991</v>
      </c>
      <c r="O70" s="23">
        <f t="shared" si="17"/>
        <v>18.547999999999998</v>
      </c>
      <c r="P70" s="24"/>
      <c r="Q70" s="81">
        <f t="shared" si="18"/>
        <v>18.547999999999998</v>
      </c>
      <c r="S70" s="78">
        <f t="shared" si="20"/>
        <v>7.7549187999999978</v>
      </c>
      <c r="T70" s="78">
        <f t="shared" si="21"/>
        <v>4.4329719999999986</v>
      </c>
      <c r="U70" s="78">
        <f t="shared" si="22"/>
        <v>0</v>
      </c>
      <c r="V70" s="78">
        <f t="shared" si="23"/>
        <v>0.94409319999999985</v>
      </c>
      <c r="W70" s="78">
        <f t="shared" si="24"/>
        <v>5.4160159999999991</v>
      </c>
    </row>
    <row r="71" spans="1:23">
      <c r="A71" s="8" t="s">
        <v>113</v>
      </c>
      <c r="B71" s="22">
        <v>19.507999999999999</v>
      </c>
      <c r="C71" s="22">
        <f t="shared" si="15"/>
        <v>19.507999999999999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8.1562947999999995</v>
      </c>
      <c r="K71" s="23">
        <v>4.6624119999999989</v>
      </c>
      <c r="L71" s="23">
        <v>0</v>
      </c>
      <c r="M71" s="23">
        <v>0.99295719999999976</v>
      </c>
      <c r="N71" s="23">
        <v>5.6963359999999996</v>
      </c>
      <c r="O71" s="23">
        <f t="shared" si="17"/>
        <v>19.507999999999999</v>
      </c>
      <c r="P71" s="24"/>
      <c r="Q71" s="81">
        <f t="shared" si="18"/>
        <v>19.507999999999999</v>
      </c>
      <c r="S71" s="78">
        <f t="shared" si="20"/>
        <v>8.1562947999999995</v>
      </c>
      <c r="T71" s="78">
        <f t="shared" si="21"/>
        <v>4.6624119999999989</v>
      </c>
      <c r="U71" s="78">
        <f t="shared" si="22"/>
        <v>0</v>
      </c>
      <c r="V71" s="78">
        <f t="shared" si="23"/>
        <v>0.99295719999999976</v>
      </c>
      <c r="W71" s="78">
        <f t="shared" si="24"/>
        <v>5.6963359999999996</v>
      </c>
    </row>
    <row r="72" spans="1:23">
      <c r="A72" s="8" t="s">
        <v>114</v>
      </c>
      <c r="B72" s="22">
        <v>19.007999999999999</v>
      </c>
      <c r="C72" s="22">
        <f t="shared" si="15"/>
        <v>19.007999999999999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7.9472447999999982</v>
      </c>
      <c r="K72" s="23">
        <v>4.5429119999999985</v>
      </c>
      <c r="L72" s="23">
        <v>0</v>
      </c>
      <c r="M72" s="23">
        <v>0.96750719999999968</v>
      </c>
      <c r="N72" s="23">
        <v>5.5503359999999988</v>
      </c>
      <c r="O72" s="23">
        <f t="shared" si="17"/>
        <v>19.007999999999999</v>
      </c>
      <c r="P72" s="24"/>
      <c r="Q72" s="81">
        <f t="shared" si="18"/>
        <v>19.007999999999999</v>
      </c>
      <c r="S72" s="78">
        <f t="shared" si="20"/>
        <v>7.9472447999999982</v>
      </c>
      <c r="T72" s="78">
        <f t="shared" si="21"/>
        <v>4.5429119999999985</v>
      </c>
      <c r="U72" s="78">
        <f t="shared" si="22"/>
        <v>0</v>
      </c>
      <c r="V72" s="78">
        <f t="shared" si="23"/>
        <v>0.96750719999999968</v>
      </c>
      <c r="W72" s="78">
        <f t="shared" si="24"/>
        <v>5.5503359999999988</v>
      </c>
    </row>
    <row r="73" spans="1:23">
      <c r="A73" s="8" t="s">
        <v>115</v>
      </c>
      <c r="B73" s="22">
        <v>18.488</v>
      </c>
      <c r="C73" s="22">
        <f t="shared" si="15"/>
        <v>18.488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7.7298327999999996</v>
      </c>
      <c r="K73" s="23">
        <v>4.4186319999999988</v>
      </c>
      <c r="L73" s="23">
        <v>0</v>
      </c>
      <c r="M73" s="23">
        <v>0.94103919999999974</v>
      </c>
      <c r="N73" s="23">
        <v>5.3984959999999997</v>
      </c>
      <c r="O73" s="23">
        <f t="shared" si="17"/>
        <v>18.488</v>
      </c>
      <c r="P73" s="24"/>
      <c r="Q73" s="81">
        <f t="shared" si="18"/>
        <v>18.488</v>
      </c>
      <c r="S73" s="78">
        <f t="shared" si="20"/>
        <v>7.7298327999999996</v>
      </c>
      <c r="T73" s="78">
        <f t="shared" si="21"/>
        <v>4.4186319999999988</v>
      </c>
      <c r="U73" s="78">
        <f t="shared" si="22"/>
        <v>0</v>
      </c>
      <c r="V73" s="78">
        <f t="shared" si="23"/>
        <v>0.94103919999999974</v>
      </c>
      <c r="W73" s="78">
        <f t="shared" si="24"/>
        <v>5.3984959999999997</v>
      </c>
    </row>
    <row r="74" spans="1:23">
      <c r="A74" s="8" t="s">
        <v>116</v>
      </c>
      <c r="B74" s="22">
        <v>18.547999999999998</v>
      </c>
      <c r="C74" s="22">
        <f t="shared" si="15"/>
        <v>18.547999999999998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7.7549187999999978</v>
      </c>
      <c r="K74" s="23">
        <v>4.4329719999999986</v>
      </c>
      <c r="L74" s="23">
        <v>0</v>
      </c>
      <c r="M74" s="23">
        <v>0.94409319999999985</v>
      </c>
      <c r="N74" s="23">
        <v>5.4160159999999991</v>
      </c>
      <c r="O74" s="23">
        <f t="shared" si="17"/>
        <v>18.547999999999998</v>
      </c>
      <c r="P74" s="24"/>
      <c r="Q74" s="81">
        <f t="shared" si="18"/>
        <v>18.547999999999998</v>
      </c>
      <c r="S74" s="78">
        <f t="shared" si="20"/>
        <v>7.7549187999999978</v>
      </c>
      <c r="T74" s="78">
        <f t="shared" si="21"/>
        <v>4.4329719999999986</v>
      </c>
      <c r="U74" s="78">
        <f t="shared" si="22"/>
        <v>0</v>
      </c>
      <c r="V74" s="78">
        <f t="shared" si="23"/>
        <v>0.94409319999999985</v>
      </c>
      <c r="W74" s="78">
        <f t="shared" si="24"/>
        <v>5.4160159999999991</v>
      </c>
    </row>
    <row r="75" spans="1:23">
      <c r="A75" s="8" t="s">
        <v>117</v>
      </c>
      <c r="B75" s="22">
        <v>18.22</v>
      </c>
      <c r="C75" s="22">
        <f t="shared" si="15"/>
        <v>18.22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7.6177819999999983</v>
      </c>
      <c r="K75" s="23">
        <v>4.3545799999999995</v>
      </c>
      <c r="L75" s="23">
        <v>0</v>
      </c>
      <c r="M75" s="23">
        <v>0.92739799999999972</v>
      </c>
      <c r="N75" s="23">
        <v>5.3202399999999992</v>
      </c>
      <c r="O75" s="23">
        <f t="shared" si="17"/>
        <v>18.22</v>
      </c>
      <c r="P75" s="24"/>
      <c r="Q75" s="81">
        <f t="shared" si="18"/>
        <v>18.22</v>
      </c>
      <c r="S75" s="78">
        <f t="shared" si="20"/>
        <v>7.6177819999999983</v>
      </c>
      <c r="T75" s="78">
        <f t="shared" si="21"/>
        <v>4.3545799999999995</v>
      </c>
      <c r="U75" s="78">
        <f t="shared" si="22"/>
        <v>0</v>
      </c>
      <c r="V75" s="78">
        <f t="shared" si="23"/>
        <v>0.92739799999999972</v>
      </c>
      <c r="W75" s="78">
        <f t="shared" si="24"/>
        <v>5.3202399999999992</v>
      </c>
    </row>
    <row r="76" spans="1:23">
      <c r="A76" s="8" t="s">
        <v>118</v>
      </c>
      <c r="B76" s="22">
        <v>18.047999999999998</v>
      </c>
      <c r="C76" s="22">
        <f t="shared" si="15"/>
        <v>18.047999999999998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7.5458687999999983</v>
      </c>
      <c r="K76" s="23">
        <v>4.3134719999999991</v>
      </c>
      <c r="L76" s="23">
        <v>0</v>
      </c>
      <c r="M76" s="23">
        <v>0.91864319999999977</v>
      </c>
      <c r="N76" s="23">
        <v>5.2700159999999983</v>
      </c>
      <c r="O76" s="23">
        <f t="shared" si="17"/>
        <v>18.047999999999998</v>
      </c>
      <c r="P76" s="24"/>
      <c r="Q76" s="81">
        <f t="shared" si="18"/>
        <v>18.047999999999998</v>
      </c>
      <c r="S76" s="78">
        <f t="shared" si="20"/>
        <v>7.5458687999999983</v>
      </c>
      <c r="T76" s="78">
        <f t="shared" si="21"/>
        <v>4.3134719999999991</v>
      </c>
      <c r="U76" s="78">
        <f t="shared" si="22"/>
        <v>0</v>
      </c>
      <c r="V76" s="78">
        <f t="shared" si="23"/>
        <v>0.91864319999999977</v>
      </c>
      <c r="W76" s="78">
        <f t="shared" si="24"/>
        <v>5.2700159999999983</v>
      </c>
    </row>
    <row r="77" spans="1:23">
      <c r="A77" s="8" t="s">
        <v>119</v>
      </c>
      <c r="B77" s="22">
        <v>17.911999999999999</v>
      </c>
      <c r="C77" s="22">
        <f t="shared" si="15"/>
        <v>17.911999999999999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7.4890071999999988</v>
      </c>
      <c r="K77" s="23">
        <v>4.2809679999999988</v>
      </c>
      <c r="L77" s="23">
        <v>0</v>
      </c>
      <c r="M77" s="23">
        <v>0.91172079999999978</v>
      </c>
      <c r="N77" s="23">
        <v>5.2303039999999994</v>
      </c>
      <c r="O77" s="23">
        <f t="shared" si="17"/>
        <v>17.911999999999999</v>
      </c>
      <c r="P77" s="24"/>
      <c r="Q77" s="81">
        <f t="shared" si="18"/>
        <v>17.911999999999999</v>
      </c>
      <c r="S77" s="78">
        <f t="shared" si="20"/>
        <v>7.4890071999999988</v>
      </c>
      <c r="T77" s="78">
        <f t="shared" si="21"/>
        <v>4.2809679999999988</v>
      </c>
      <c r="U77" s="78">
        <f t="shared" si="22"/>
        <v>0</v>
      </c>
      <c r="V77" s="78">
        <f t="shared" si="23"/>
        <v>0.91172079999999978</v>
      </c>
      <c r="W77" s="78">
        <f t="shared" si="24"/>
        <v>5.2303039999999994</v>
      </c>
    </row>
    <row r="78" spans="1:23">
      <c r="A78" s="8" t="s">
        <v>120</v>
      </c>
      <c r="B78" s="22">
        <v>18.164000000000001</v>
      </c>
      <c r="C78" s="22">
        <f t="shared" si="15"/>
        <v>18.164000000000001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7.5943683999999996</v>
      </c>
      <c r="K78" s="23">
        <v>4.3411959999999992</v>
      </c>
      <c r="L78" s="23">
        <v>0</v>
      </c>
      <c r="M78" s="23">
        <v>0.92454759999999991</v>
      </c>
      <c r="N78" s="23">
        <v>5.3038879999999997</v>
      </c>
      <c r="O78" s="23">
        <f t="shared" si="17"/>
        <v>18.164000000000001</v>
      </c>
      <c r="P78" s="24"/>
      <c r="Q78" s="81">
        <f t="shared" si="18"/>
        <v>18.164000000000001</v>
      </c>
      <c r="S78" s="78">
        <f t="shared" si="20"/>
        <v>7.5943683999999996</v>
      </c>
      <c r="T78" s="78">
        <f t="shared" si="21"/>
        <v>4.3411959999999992</v>
      </c>
      <c r="U78" s="78">
        <f t="shared" si="22"/>
        <v>0</v>
      </c>
      <c r="V78" s="78">
        <f t="shared" si="23"/>
        <v>0.92454759999999991</v>
      </c>
      <c r="W78" s="78">
        <f t="shared" si="24"/>
        <v>5.3038879999999997</v>
      </c>
    </row>
    <row r="79" spans="1:23">
      <c r="A79" s="8" t="s">
        <v>121</v>
      </c>
      <c r="B79" s="22">
        <v>18.603999999999999</v>
      </c>
      <c r="C79" s="22">
        <f t="shared" si="15"/>
        <v>18.603999999999999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7.7783323999999991</v>
      </c>
      <c r="K79" s="23">
        <v>4.4463559999999989</v>
      </c>
      <c r="L79" s="23">
        <v>0</v>
      </c>
      <c r="M79" s="23">
        <v>0.94694359999999977</v>
      </c>
      <c r="N79" s="23">
        <v>5.4323679999999994</v>
      </c>
      <c r="O79" s="23">
        <f t="shared" si="17"/>
        <v>18.603999999999999</v>
      </c>
      <c r="P79" s="24"/>
      <c r="Q79" s="81">
        <f t="shared" si="18"/>
        <v>18.603999999999999</v>
      </c>
      <c r="S79" s="78">
        <f t="shared" si="20"/>
        <v>7.7783323999999991</v>
      </c>
      <c r="T79" s="78">
        <f t="shared" si="21"/>
        <v>4.4463559999999989</v>
      </c>
      <c r="U79" s="78">
        <f t="shared" si="22"/>
        <v>0</v>
      </c>
      <c r="V79" s="78">
        <f t="shared" si="23"/>
        <v>0.94694359999999977</v>
      </c>
      <c r="W79" s="78">
        <f t="shared" si="24"/>
        <v>5.4323679999999994</v>
      </c>
    </row>
    <row r="80" spans="1:23">
      <c r="A80" s="8" t="s">
        <v>122</v>
      </c>
      <c r="B80" s="22">
        <v>18.027999999999999</v>
      </c>
      <c r="C80" s="22">
        <f t="shared" si="15"/>
        <v>18.027999999999999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7.5375067999999992</v>
      </c>
      <c r="K80" s="23">
        <v>4.3086919999999989</v>
      </c>
      <c r="L80" s="23">
        <v>0</v>
      </c>
      <c r="M80" s="23">
        <v>0.91762519999999981</v>
      </c>
      <c r="N80" s="23">
        <v>5.2641759999999991</v>
      </c>
      <c r="O80" s="23">
        <f t="shared" si="17"/>
        <v>18.027999999999999</v>
      </c>
      <c r="P80" s="24"/>
      <c r="Q80" s="81">
        <f t="shared" si="18"/>
        <v>18.027999999999999</v>
      </c>
      <c r="S80" s="78">
        <f t="shared" si="20"/>
        <v>7.5375067999999992</v>
      </c>
      <c r="T80" s="78">
        <f t="shared" si="21"/>
        <v>4.3086919999999989</v>
      </c>
      <c r="U80" s="78">
        <f t="shared" si="22"/>
        <v>0</v>
      </c>
      <c r="V80" s="78">
        <f t="shared" si="23"/>
        <v>0.91762519999999981</v>
      </c>
      <c r="W80" s="78">
        <f t="shared" si="24"/>
        <v>5.2641759999999991</v>
      </c>
    </row>
    <row r="81" spans="1:23">
      <c r="A81" s="8" t="s">
        <v>123</v>
      </c>
      <c r="B81" s="22">
        <v>17.739999999999998</v>
      </c>
      <c r="C81" s="22">
        <f t="shared" si="15"/>
        <v>17.739999999999998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7.4170939999999987</v>
      </c>
      <c r="K81" s="23">
        <v>4.2398599999999984</v>
      </c>
      <c r="L81" s="23">
        <v>0</v>
      </c>
      <c r="M81" s="23">
        <v>0.90296599999999971</v>
      </c>
      <c r="N81" s="23">
        <v>5.1800799999999985</v>
      </c>
      <c r="O81" s="23">
        <f t="shared" si="17"/>
        <v>17.739999999999998</v>
      </c>
      <c r="P81" s="24"/>
      <c r="Q81" s="81">
        <f t="shared" si="18"/>
        <v>17.739999999999998</v>
      </c>
      <c r="S81" s="78">
        <f t="shared" si="20"/>
        <v>7.4170939999999987</v>
      </c>
      <c r="T81" s="78">
        <f t="shared" si="21"/>
        <v>4.2398599999999984</v>
      </c>
      <c r="U81" s="78">
        <f t="shared" si="22"/>
        <v>0</v>
      </c>
      <c r="V81" s="78">
        <f t="shared" si="23"/>
        <v>0.90296599999999971</v>
      </c>
      <c r="W81" s="78">
        <f t="shared" si="24"/>
        <v>5.1800799999999985</v>
      </c>
    </row>
    <row r="82" spans="1:23">
      <c r="A82" s="8" t="s">
        <v>124</v>
      </c>
      <c r="B82" s="22">
        <v>18.547999999999998</v>
      </c>
      <c r="C82" s="22">
        <f t="shared" si="15"/>
        <v>18.547999999999998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7.7549187999999978</v>
      </c>
      <c r="K82" s="23">
        <v>4.4329719999999986</v>
      </c>
      <c r="L82" s="23">
        <v>0</v>
      </c>
      <c r="M82" s="23">
        <v>0.94409319999999985</v>
      </c>
      <c r="N82" s="23">
        <v>5.4160159999999991</v>
      </c>
      <c r="O82" s="23">
        <f t="shared" si="17"/>
        <v>18.547999999999998</v>
      </c>
      <c r="P82" s="24"/>
      <c r="Q82" s="81">
        <f t="shared" si="18"/>
        <v>18.547999999999998</v>
      </c>
      <c r="S82" s="78">
        <f t="shared" si="20"/>
        <v>7.7549187999999978</v>
      </c>
      <c r="T82" s="78">
        <f t="shared" si="21"/>
        <v>4.4329719999999986</v>
      </c>
      <c r="U82" s="78">
        <f t="shared" si="22"/>
        <v>0</v>
      </c>
      <c r="V82" s="78">
        <f t="shared" si="23"/>
        <v>0.94409319999999985</v>
      </c>
      <c r="W82" s="78">
        <f t="shared" si="24"/>
        <v>5.4160159999999991</v>
      </c>
    </row>
    <row r="83" spans="1:23">
      <c r="A83" s="8" t="s">
        <v>125</v>
      </c>
      <c r="B83" s="22">
        <v>18.239999999999998</v>
      </c>
      <c r="C83" s="22">
        <f t="shared" si="15"/>
        <v>18.239999999999998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7.6261439999999983</v>
      </c>
      <c r="K83" s="23">
        <v>4.3593599999999988</v>
      </c>
      <c r="L83" s="23">
        <v>0</v>
      </c>
      <c r="M83" s="23">
        <v>0.92841599999999969</v>
      </c>
      <c r="N83" s="23">
        <v>5.3260799999999984</v>
      </c>
      <c r="O83" s="23">
        <f t="shared" si="17"/>
        <v>18.239999999999998</v>
      </c>
      <c r="P83" s="24"/>
      <c r="Q83" s="81">
        <f t="shared" si="18"/>
        <v>18.239999999999998</v>
      </c>
      <c r="S83" s="78">
        <f t="shared" si="20"/>
        <v>7.6261439999999983</v>
      </c>
      <c r="T83" s="78">
        <f t="shared" si="21"/>
        <v>4.3593599999999988</v>
      </c>
      <c r="U83" s="78">
        <f t="shared" si="22"/>
        <v>0</v>
      </c>
      <c r="V83" s="78">
        <f t="shared" si="23"/>
        <v>0.92841599999999969</v>
      </c>
      <c r="W83" s="78">
        <f t="shared" si="24"/>
        <v>5.3260799999999984</v>
      </c>
    </row>
    <row r="84" spans="1:23">
      <c r="A84" s="8" t="s">
        <v>126</v>
      </c>
      <c r="B84" s="22">
        <v>18.795999999999999</v>
      </c>
      <c r="C84" s="22">
        <f t="shared" si="15"/>
        <v>18.795999999999999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7.8586075999999991</v>
      </c>
      <c r="K84" s="23">
        <v>4.4922439999999986</v>
      </c>
      <c r="L84" s="23">
        <v>0</v>
      </c>
      <c r="M84" s="23">
        <v>0.9567163999999998</v>
      </c>
      <c r="N84" s="23">
        <v>5.4884319999999995</v>
      </c>
      <c r="O84" s="23">
        <f t="shared" si="17"/>
        <v>18.795999999999999</v>
      </c>
      <c r="P84" s="24"/>
      <c r="Q84" s="81">
        <f t="shared" si="18"/>
        <v>18.795999999999999</v>
      </c>
      <c r="S84" s="78">
        <f t="shared" si="20"/>
        <v>7.8586075999999991</v>
      </c>
      <c r="T84" s="78">
        <f t="shared" si="21"/>
        <v>4.4922439999999986</v>
      </c>
      <c r="U84" s="78">
        <f t="shared" si="22"/>
        <v>0</v>
      </c>
      <c r="V84" s="78">
        <f t="shared" si="23"/>
        <v>0.9567163999999998</v>
      </c>
      <c r="W84" s="78">
        <f t="shared" si="24"/>
        <v>5.4884319999999995</v>
      </c>
    </row>
    <row r="85" spans="1:23">
      <c r="A85" s="8" t="s">
        <v>127</v>
      </c>
      <c r="B85" s="22">
        <v>18.547999999999998</v>
      </c>
      <c r="C85" s="22">
        <f t="shared" si="15"/>
        <v>18.547999999999998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7.7549187999999978</v>
      </c>
      <c r="K85" s="23">
        <v>4.4329719999999986</v>
      </c>
      <c r="L85" s="23">
        <v>0</v>
      </c>
      <c r="M85" s="23">
        <v>0.94409319999999985</v>
      </c>
      <c r="N85" s="23">
        <v>5.4160159999999991</v>
      </c>
      <c r="O85" s="23">
        <f t="shared" si="17"/>
        <v>18.547999999999998</v>
      </c>
      <c r="P85" s="24"/>
      <c r="Q85" s="81">
        <f t="shared" si="18"/>
        <v>18.547999999999998</v>
      </c>
      <c r="S85" s="78">
        <f t="shared" si="20"/>
        <v>7.7549187999999978</v>
      </c>
      <c r="T85" s="78">
        <f t="shared" si="21"/>
        <v>4.4329719999999986</v>
      </c>
      <c r="U85" s="78">
        <f t="shared" si="22"/>
        <v>0</v>
      </c>
      <c r="V85" s="78">
        <f t="shared" si="23"/>
        <v>0.94409319999999985</v>
      </c>
      <c r="W85" s="78">
        <f t="shared" si="24"/>
        <v>5.4160159999999991</v>
      </c>
    </row>
    <row r="86" spans="1:23">
      <c r="A86" s="8" t="s">
        <v>128</v>
      </c>
      <c r="B86" s="22">
        <v>16.972000000000001</v>
      </c>
      <c r="C86" s="22">
        <f t="shared" si="15"/>
        <v>16.972000000000001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7.0959932000000006</v>
      </c>
      <c r="K86" s="23">
        <v>4.0563079999999996</v>
      </c>
      <c r="L86" s="23">
        <v>0</v>
      </c>
      <c r="M86" s="23">
        <v>0.86387479999999994</v>
      </c>
      <c r="N86" s="23">
        <v>4.9558239999999998</v>
      </c>
      <c r="O86" s="23">
        <f t="shared" si="17"/>
        <v>16.972000000000001</v>
      </c>
      <c r="P86" s="24"/>
      <c r="Q86" s="81">
        <f t="shared" si="18"/>
        <v>16.972000000000001</v>
      </c>
      <c r="S86" s="78">
        <f t="shared" si="20"/>
        <v>7.0959932000000006</v>
      </c>
      <c r="T86" s="78">
        <f t="shared" si="21"/>
        <v>4.0563079999999996</v>
      </c>
      <c r="U86" s="78">
        <f t="shared" si="22"/>
        <v>0</v>
      </c>
      <c r="V86" s="78">
        <f t="shared" si="23"/>
        <v>0.86387479999999994</v>
      </c>
      <c r="W86" s="78">
        <f t="shared" si="24"/>
        <v>4.9558239999999998</v>
      </c>
    </row>
    <row r="87" spans="1:23">
      <c r="A87" s="8" t="s">
        <v>129</v>
      </c>
      <c r="B87" s="22">
        <v>17.356000000000002</v>
      </c>
      <c r="C87" s="22">
        <f t="shared" si="15"/>
        <v>17.356000000000002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7.2565435999999996</v>
      </c>
      <c r="K87" s="23">
        <v>4.1480839999999999</v>
      </c>
      <c r="L87" s="23">
        <v>0</v>
      </c>
      <c r="M87" s="23">
        <v>0.88342039999999999</v>
      </c>
      <c r="N87" s="23">
        <v>5.0679519999999991</v>
      </c>
      <c r="O87" s="23">
        <f t="shared" si="17"/>
        <v>17.356000000000002</v>
      </c>
      <c r="P87" s="24"/>
      <c r="Q87" s="81">
        <f t="shared" si="18"/>
        <v>17.356000000000002</v>
      </c>
      <c r="S87" s="78">
        <f t="shared" si="20"/>
        <v>7.2565435999999996</v>
      </c>
      <c r="T87" s="78">
        <f t="shared" si="21"/>
        <v>4.1480839999999999</v>
      </c>
      <c r="U87" s="78">
        <f t="shared" si="22"/>
        <v>0</v>
      </c>
      <c r="V87" s="78">
        <f t="shared" si="23"/>
        <v>0.88342039999999999</v>
      </c>
      <c r="W87" s="78">
        <f t="shared" si="24"/>
        <v>5.0679519999999991</v>
      </c>
    </row>
    <row r="88" spans="1:23">
      <c r="A88" s="8" t="s">
        <v>130</v>
      </c>
      <c r="B88" s="22">
        <v>17.376000000000001</v>
      </c>
      <c r="C88" s="22">
        <f t="shared" si="15"/>
        <v>17.376000000000001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7.2649055999999996</v>
      </c>
      <c r="K88" s="23">
        <v>4.1528639999999992</v>
      </c>
      <c r="L88" s="23">
        <v>0</v>
      </c>
      <c r="M88" s="23">
        <v>0.88443839999999996</v>
      </c>
      <c r="N88" s="23">
        <v>5.0737919999999992</v>
      </c>
      <c r="O88" s="23">
        <f t="shared" si="17"/>
        <v>17.376000000000001</v>
      </c>
      <c r="P88" s="24"/>
      <c r="Q88" s="81">
        <f t="shared" si="18"/>
        <v>17.376000000000001</v>
      </c>
      <c r="S88" s="78">
        <f t="shared" si="20"/>
        <v>7.2649055999999996</v>
      </c>
      <c r="T88" s="78">
        <f t="shared" si="21"/>
        <v>4.1528639999999992</v>
      </c>
      <c r="U88" s="78">
        <f t="shared" si="22"/>
        <v>0</v>
      </c>
      <c r="V88" s="78">
        <f t="shared" si="23"/>
        <v>0.88443839999999996</v>
      </c>
      <c r="W88" s="78">
        <f t="shared" si="24"/>
        <v>5.0737919999999992</v>
      </c>
    </row>
    <row r="89" spans="1:23">
      <c r="A89" s="8" t="s">
        <v>131</v>
      </c>
      <c r="B89" s="22">
        <v>17.643999999999998</v>
      </c>
      <c r="C89" s="22">
        <f t="shared" si="15"/>
        <v>17.643999999999998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7.3769563999999992</v>
      </c>
      <c r="K89" s="23">
        <v>4.2169159999999986</v>
      </c>
      <c r="L89" s="23">
        <v>0</v>
      </c>
      <c r="M89" s="23">
        <v>0.89807959999999987</v>
      </c>
      <c r="N89" s="23">
        <v>5.1520479999999989</v>
      </c>
      <c r="O89" s="23">
        <f t="shared" si="17"/>
        <v>17.643999999999998</v>
      </c>
      <c r="P89" s="24"/>
      <c r="Q89" s="81">
        <f t="shared" si="18"/>
        <v>17.643999999999998</v>
      </c>
      <c r="S89" s="78">
        <f t="shared" si="20"/>
        <v>7.3769563999999992</v>
      </c>
      <c r="T89" s="78">
        <f t="shared" si="21"/>
        <v>4.2169159999999986</v>
      </c>
      <c r="U89" s="78">
        <f t="shared" si="22"/>
        <v>0</v>
      </c>
      <c r="V89" s="78">
        <f t="shared" si="23"/>
        <v>0.89807959999999987</v>
      </c>
      <c r="W89" s="78">
        <f t="shared" si="24"/>
        <v>5.1520479999999989</v>
      </c>
    </row>
    <row r="90" spans="1:23">
      <c r="A90" s="8" t="s">
        <v>132</v>
      </c>
      <c r="B90" s="22">
        <v>17.876000000000001</v>
      </c>
      <c r="C90" s="22">
        <f t="shared" si="15"/>
        <v>17.876000000000001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7.4739555999999991</v>
      </c>
      <c r="K90" s="23">
        <v>4.2723639999999996</v>
      </c>
      <c r="L90" s="23">
        <v>0</v>
      </c>
      <c r="M90" s="23">
        <v>0.90988839999999993</v>
      </c>
      <c r="N90" s="23">
        <v>5.2197919999999991</v>
      </c>
      <c r="O90" s="23">
        <f t="shared" si="17"/>
        <v>17.876000000000001</v>
      </c>
      <c r="P90" s="24"/>
      <c r="Q90" s="81">
        <f t="shared" si="18"/>
        <v>17.876000000000001</v>
      </c>
      <c r="S90" s="78">
        <f t="shared" si="20"/>
        <v>7.4739555999999991</v>
      </c>
      <c r="T90" s="78">
        <f t="shared" si="21"/>
        <v>4.2723639999999996</v>
      </c>
      <c r="U90" s="78">
        <f t="shared" si="22"/>
        <v>0</v>
      </c>
      <c r="V90" s="78">
        <f t="shared" si="23"/>
        <v>0.90988839999999993</v>
      </c>
      <c r="W90" s="78">
        <f t="shared" si="24"/>
        <v>5.2197919999999991</v>
      </c>
    </row>
    <row r="91" spans="1:23">
      <c r="A91" s="8" t="s">
        <v>133</v>
      </c>
      <c r="B91" s="22">
        <v>17.527999999999999</v>
      </c>
      <c r="C91" s="22">
        <f t="shared" si="15"/>
        <v>17.527999999999999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7.3284567999999988</v>
      </c>
      <c r="K91" s="23">
        <v>4.1891919999999985</v>
      </c>
      <c r="L91" s="23">
        <v>0</v>
      </c>
      <c r="M91" s="23">
        <v>0.89217519999999984</v>
      </c>
      <c r="N91" s="23">
        <v>5.1181759999999992</v>
      </c>
      <c r="O91" s="23">
        <f t="shared" si="17"/>
        <v>17.527999999999999</v>
      </c>
      <c r="P91" s="24"/>
      <c r="Q91" s="81">
        <f t="shared" si="18"/>
        <v>17.527999999999999</v>
      </c>
      <c r="S91" s="78">
        <f t="shared" si="20"/>
        <v>7.3284567999999988</v>
      </c>
      <c r="T91" s="78">
        <f t="shared" si="21"/>
        <v>4.1891919999999985</v>
      </c>
      <c r="U91" s="78">
        <f t="shared" si="22"/>
        <v>0</v>
      </c>
      <c r="V91" s="78">
        <f t="shared" si="23"/>
        <v>0.89217519999999984</v>
      </c>
      <c r="W91" s="78">
        <f t="shared" si="24"/>
        <v>5.1181759999999992</v>
      </c>
    </row>
    <row r="92" spans="1:23">
      <c r="A92" s="8" t="s">
        <v>134</v>
      </c>
      <c r="B92" s="22">
        <v>16.552</v>
      </c>
      <c r="C92" s="22">
        <f t="shared" si="15"/>
        <v>16.552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6.9203911999999992</v>
      </c>
      <c r="K92" s="23">
        <v>3.9559279999999988</v>
      </c>
      <c r="L92" s="23">
        <v>0</v>
      </c>
      <c r="M92" s="23">
        <v>0.84249679999999982</v>
      </c>
      <c r="N92" s="23">
        <v>4.8331839999999993</v>
      </c>
      <c r="O92" s="23">
        <f t="shared" si="17"/>
        <v>16.552</v>
      </c>
      <c r="P92" s="24"/>
      <c r="Q92" s="81">
        <f t="shared" si="18"/>
        <v>16.552</v>
      </c>
      <c r="S92" s="78">
        <f t="shared" si="20"/>
        <v>6.9203911999999992</v>
      </c>
      <c r="T92" s="78">
        <f t="shared" si="21"/>
        <v>3.9559279999999988</v>
      </c>
      <c r="U92" s="78">
        <f t="shared" si="22"/>
        <v>0</v>
      </c>
      <c r="V92" s="78">
        <f t="shared" si="23"/>
        <v>0.84249679999999982</v>
      </c>
      <c r="W92" s="78">
        <f t="shared" si="24"/>
        <v>4.8331839999999993</v>
      </c>
    </row>
    <row r="93" spans="1:23">
      <c r="A93" s="8" t="s">
        <v>135</v>
      </c>
      <c r="B93" s="22">
        <v>16.3</v>
      </c>
      <c r="C93" s="22">
        <f t="shared" si="15"/>
        <v>16.3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6.8150299999999993</v>
      </c>
      <c r="K93" s="23">
        <v>3.8956999999999993</v>
      </c>
      <c r="L93" s="23">
        <v>0</v>
      </c>
      <c r="M93" s="23">
        <v>0.82966999999999991</v>
      </c>
      <c r="N93" s="23">
        <v>4.7595999999999998</v>
      </c>
      <c r="O93" s="23">
        <f t="shared" si="17"/>
        <v>16.3</v>
      </c>
      <c r="P93" s="24"/>
      <c r="Q93" s="81">
        <f t="shared" si="18"/>
        <v>16.3</v>
      </c>
      <c r="S93" s="78">
        <f t="shared" si="20"/>
        <v>6.8150299999999993</v>
      </c>
      <c r="T93" s="78">
        <f t="shared" si="21"/>
        <v>3.8956999999999993</v>
      </c>
      <c r="U93" s="78">
        <f t="shared" si="22"/>
        <v>0</v>
      </c>
      <c r="V93" s="78">
        <f t="shared" si="23"/>
        <v>0.82966999999999991</v>
      </c>
      <c r="W93" s="78">
        <f t="shared" si="24"/>
        <v>4.7595999999999998</v>
      </c>
    </row>
    <row r="94" spans="1:23">
      <c r="A94" s="8" t="s">
        <v>136</v>
      </c>
      <c r="B94" s="22">
        <v>16.684000000000001</v>
      </c>
      <c r="C94" s="22">
        <f t="shared" si="15"/>
        <v>16.684000000000001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6.9755804000000001</v>
      </c>
      <c r="K94" s="23">
        <v>3.9874759999999991</v>
      </c>
      <c r="L94" s="23">
        <v>0</v>
      </c>
      <c r="M94" s="23">
        <v>0.84921559999999985</v>
      </c>
      <c r="N94" s="23">
        <v>4.8717279999999992</v>
      </c>
      <c r="O94" s="23">
        <f t="shared" si="17"/>
        <v>16.684000000000001</v>
      </c>
      <c r="P94" s="24"/>
      <c r="Q94" s="81">
        <f t="shared" si="18"/>
        <v>16.684000000000001</v>
      </c>
      <c r="S94" s="78">
        <f t="shared" si="20"/>
        <v>6.9755804000000001</v>
      </c>
      <c r="T94" s="78">
        <f t="shared" si="21"/>
        <v>3.9874759999999991</v>
      </c>
      <c r="U94" s="78">
        <f t="shared" si="22"/>
        <v>0</v>
      </c>
      <c r="V94" s="78">
        <f t="shared" si="23"/>
        <v>0.84921559999999985</v>
      </c>
      <c r="W94" s="78">
        <f t="shared" si="24"/>
        <v>4.8717279999999992</v>
      </c>
    </row>
    <row r="95" spans="1:23">
      <c r="A95" s="8" t="s">
        <v>137</v>
      </c>
      <c r="B95" s="22">
        <v>17.047999999999998</v>
      </c>
      <c r="C95" s="22">
        <f t="shared" si="15"/>
        <v>17.047999999999998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7.1277687999999992</v>
      </c>
      <c r="K95" s="23">
        <v>4.0744719999999992</v>
      </c>
      <c r="L95" s="23">
        <v>0</v>
      </c>
      <c r="M95" s="23">
        <v>0.86774319999999971</v>
      </c>
      <c r="N95" s="23">
        <v>4.9780159999999984</v>
      </c>
      <c r="O95" s="23">
        <f t="shared" si="17"/>
        <v>17.047999999999998</v>
      </c>
      <c r="P95" s="24"/>
      <c r="Q95" s="81">
        <f t="shared" si="18"/>
        <v>17.047999999999998</v>
      </c>
      <c r="S95" s="78">
        <f t="shared" si="20"/>
        <v>7.1277687999999992</v>
      </c>
      <c r="T95" s="78">
        <f t="shared" si="21"/>
        <v>4.0744719999999992</v>
      </c>
      <c r="U95" s="78">
        <f t="shared" si="22"/>
        <v>0</v>
      </c>
      <c r="V95" s="78">
        <f t="shared" si="23"/>
        <v>0.86774319999999971</v>
      </c>
      <c r="W95" s="78">
        <f t="shared" si="24"/>
        <v>4.9780159999999984</v>
      </c>
    </row>
    <row r="96" spans="1:23">
      <c r="A96" s="8" t="s">
        <v>138</v>
      </c>
      <c r="B96" s="22">
        <v>17.608000000000001</v>
      </c>
      <c r="C96" s="22">
        <f t="shared" si="15"/>
        <v>17.608000000000001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7.3619047999999996</v>
      </c>
      <c r="K96" s="23">
        <v>4.2083119999999994</v>
      </c>
      <c r="L96" s="23">
        <v>0</v>
      </c>
      <c r="M96" s="23">
        <v>0.8962471999999998</v>
      </c>
      <c r="N96" s="23">
        <v>5.1415359999999994</v>
      </c>
      <c r="O96" s="23">
        <f t="shared" si="17"/>
        <v>17.608000000000001</v>
      </c>
      <c r="P96" s="24"/>
      <c r="Q96" s="81">
        <f t="shared" si="18"/>
        <v>17.608000000000001</v>
      </c>
      <c r="S96" s="78">
        <f t="shared" si="20"/>
        <v>7.3619047999999996</v>
      </c>
      <c r="T96" s="78">
        <f t="shared" si="21"/>
        <v>4.2083119999999994</v>
      </c>
      <c r="U96" s="78">
        <f t="shared" si="22"/>
        <v>0</v>
      </c>
      <c r="V96" s="78">
        <f t="shared" si="23"/>
        <v>0.8962471999999998</v>
      </c>
      <c r="W96" s="78">
        <f t="shared" si="24"/>
        <v>5.1415359999999994</v>
      </c>
    </row>
    <row r="97" spans="1:26">
      <c r="A97" s="8" t="s">
        <v>139</v>
      </c>
      <c r="B97" s="22">
        <v>16.992000000000001</v>
      </c>
      <c r="C97" s="22">
        <f t="shared" si="15"/>
        <v>16.992000000000001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7.1043552000000005</v>
      </c>
      <c r="K97" s="23">
        <v>4.0610879999999989</v>
      </c>
      <c r="L97" s="23">
        <v>0</v>
      </c>
      <c r="M97" s="23">
        <v>0.86489279999999991</v>
      </c>
      <c r="N97" s="23">
        <v>4.961663999999999</v>
      </c>
      <c r="O97" s="23">
        <f t="shared" si="17"/>
        <v>16.992000000000001</v>
      </c>
      <c r="P97" s="24"/>
      <c r="Q97" s="81">
        <f t="shared" si="18"/>
        <v>16.992000000000001</v>
      </c>
      <c r="S97" s="78">
        <f t="shared" si="20"/>
        <v>7.1043552000000005</v>
      </c>
      <c r="T97" s="78">
        <f t="shared" si="21"/>
        <v>4.0610879999999989</v>
      </c>
      <c r="U97" s="78">
        <f t="shared" si="22"/>
        <v>0</v>
      </c>
      <c r="V97" s="78">
        <f t="shared" si="23"/>
        <v>0.86489279999999991</v>
      </c>
      <c r="W97" s="78">
        <f t="shared" si="24"/>
        <v>4.961663999999999</v>
      </c>
    </row>
    <row r="98" spans="1:26">
      <c r="A98" s="8" t="s">
        <v>140</v>
      </c>
      <c r="B98" s="22">
        <v>16.704000000000001</v>
      </c>
      <c r="C98" s="22">
        <f t="shared" si="15"/>
        <v>16.704000000000001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6.9839424000000001</v>
      </c>
      <c r="K98" s="23">
        <v>3.9922559999999994</v>
      </c>
      <c r="L98" s="23">
        <v>0</v>
      </c>
      <c r="M98" s="23">
        <v>0.85023359999999981</v>
      </c>
      <c r="N98" s="23">
        <v>4.8775679999999992</v>
      </c>
      <c r="O98" s="23">
        <f t="shared" si="17"/>
        <v>16.704000000000001</v>
      </c>
      <c r="P98" s="24"/>
      <c r="Q98" s="81">
        <f t="shared" si="18"/>
        <v>16.704000000000001</v>
      </c>
      <c r="S98" s="78">
        <f t="shared" si="20"/>
        <v>6.9839424000000001</v>
      </c>
      <c r="T98" s="78">
        <f t="shared" si="21"/>
        <v>3.9922559999999994</v>
      </c>
      <c r="U98" s="78">
        <f t="shared" si="22"/>
        <v>0</v>
      </c>
      <c r="V98" s="78">
        <f t="shared" si="23"/>
        <v>0.85023359999999981</v>
      </c>
      <c r="W98" s="78">
        <f t="shared" si="24"/>
        <v>4.8775679999999992</v>
      </c>
    </row>
    <row r="99" spans="1:26">
      <c r="A99" s="8" t="s">
        <v>175</v>
      </c>
      <c r="B99" s="22">
        <f t="shared" ref="B99:Q99" si="25">SUM(B3:B98)/4000</f>
        <v>0.41662300000000008</v>
      </c>
      <c r="C99" s="22">
        <f t="shared" si="25"/>
        <v>0.41662300000000008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0.1741900763</v>
      </c>
      <c r="K99" s="24">
        <f t="shared" si="25"/>
        <v>9.9572896999999966E-2</v>
      </c>
      <c r="L99" s="24">
        <f t="shared" si="25"/>
        <v>0</v>
      </c>
      <c r="M99" s="24">
        <f t="shared" si="25"/>
        <v>2.1206110700000003E-2</v>
      </c>
      <c r="N99" s="24">
        <f t="shared" si="25"/>
        <v>0.121653916</v>
      </c>
      <c r="O99" s="25">
        <f t="shared" si="25"/>
        <v>0.41662300000000008</v>
      </c>
      <c r="P99" s="25"/>
      <c r="Q99" s="85">
        <f t="shared" si="25"/>
        <v>0.41662300000000008</v>
      </c>
      <c r="S99" s="78">
        <f>SUM(S3:S98)/4000</f>
        <v>0.1741900763</v>
      </c>
      <c r="T99" s="78">
        <f t="shared" ref="T99:W99" si="26">SUM(T3:T98)/4000</f>
        <v>9.9572896999999966E-2</v>
      </c>
      <c r="U99" s="78">
        <f t="shared" si="26"/>
        <v>0</v>
      </c>
      <c r="V99" s="78">
        <f t="shared" si="26"/>
        <v>2.1206110700000003E-2</v>
      </c>
      <c r="W99" s="78">
        <f t="shared" si="26"/>
        <v>0.121653916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3.26</v>
      </c>
      <c r="N3" s="113">
        <v>0</v>
      </c>
      <c r="O3" s="95">
        <v>-123</v>
      </c>
      <c r="P3" s="95">
        <v>-146</v>
      </c>
      <c r="Q3" s="95">
        <v>0</v>
      </c>
      <c r="R3" s="95">
        <v>0</v>
      </c>
      <c r="S3" s="114">
        <v>0</v>
      </c>
      <c r="U3" s="115">
        <v>-269</v>
      </c>
      <c r="V3" s="116">
        <v>3.26</v>
      </c>
      <c r="W3">
        <v>0</v>
      </c>
      <c r="X3">
        <v>-123</v>
      </c>
      <c r="Y3">
        <v>3.26</v>
      </c>
      <c r="Z3">
        <v>-146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3.93</v>
      </c>
      <c r="N4" s="115">
        <v>0</v>
      </c>
      <c r="O4" s="88">
        <v>-143</v>
      </c>
      <c r="P4" s="88">
        <v>-170</v>
      </c>
      <c r="Q4" s="88">
        <v>0</v>
      </c>
      <c r="R4" s="88">
        <v>0</v>
      </c>
      <c r="S4" s="116">
        <v>0</v>
      </c>
      <c r="U4" s="115">
        <v>-313</v>
      </c>
      <c r="V4" s="116">
        <v>3.93</v>
      </c>
      <c r="W4">
        <v>0</v>
      </c>
      <c r="X4">
        <v>-143</v>
      </c>
      <c r="Y4">
        <v>3.93</v>
      </c>
      <c r="Z4">
        <v>-170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3.07</v>
      </c>
      <c r="N5" s="115">
        <v>0</v>
      </c>
      <c r="O5" s="88">
        <v>-158</v>
      </c>
      <c r="P5" s="88">
        <v>-185</v>
      </c>
      <c r="Q5" s="88">
        <v>0</v>
      </c>
      <c r="R5" s="88">
        <v>0</v>
      </c>
      <c r="S5" s="116">
        <v>0</v>
      </c>
      <c r="U5" s="115">
        <v>-343</v>
      </c>
      <c r="V5" s="116">
        <v>3.07</v>
      </c>
      <c r="W5">
        <v>0</v>
      </c>
      <c r="X5">
        <v>-158</v>
      </c>
      <c r="Y5">
        <v>3.07</v>
      </c>
      <c r="Z5">
        <v>-185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1.44</v>
      </c>
      <c r="N6" s="115">
        <v>-29</v>
      </c>
      <c r="O6" s="88">
        <v>-173</v>
      </c>
      <c r="P6" s="88">
        <v>-206</v>
      </c>
      <c r="Q6" s="88">
        <v>0</v>
      </c>
      <c r="R6" s="88">
        <v>0</v>
      </c>
      <c r="S6" s="116">
        <v>0</v>
      </c>
      <c r="U6" s="115">
        <v>-408</v>
      </c>
      <c r="V6" s="116">
        <v>1.44</v>
      </c>
      <c r="W6">
        <v>-29</v>
      </c>
      <c r="X6">
        <v>-173</v>
      </c>
      <c r="Y6">
        <v>1.44</v>
      </c>
      <c r="Z6">
        <v>-206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3.26</v>
      </c>
      <c r="N7" s="115">
        <v>-51</v>
      </c>
      <c r="O7" s="88">
        <v>-188</v>
      </c>
      <c r="P7" s="88">
        <v>-224</v>
      </c>
      <c r="Q7" s="88">
        <v>0</v>
      </c>
      <c r="R7" s="88">
        <v>0</v>
      </c>
      <c r="S7" s="116">
        <v>0</v>
      </c>
      <c r="U7" s="115">
        <v>-463</v>
      </c>
      <c r="V7" s="116">
        <v>3.26</v>
      </c>
      <c r="W7">
        <v>-51</v>
      </c>
      <c r="X7">
        <v>-188</v>
      </c>
      <c r="Y7">
        <v>3.26</v>
      </c>
      <c r="Z7">
        <v>-224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2.2999999999999998</v>
      </c>
      <c r="N8" s="115">
        <v>-74</v>
      </c>
      <c r="O8" s="88">
        <v>-198</v>
      </c>
      <c r="P8" s="88">
        <v>-236</v>
      </c>
      <c r="Q8" s="88">
        <v>0</v>
      </c>
      <c r="R8" s="88">
        <v>0</v>
      </c>
      <c r="S8" s="116">
        <v>0</v>
      </c>
      <c r="U8" s="115">
        <v>-508</v>
      </c>
      <c r="V8" s="116">
        <v>2.2999999999999998</v>
      </c>
      <c r="W8">
        <v>-74</v>
      </c>
      <c r="X8">
        <v>-198</v>
      </c>
      <c r="Y8">
        <v>2.2999999999999998</v>
      </c>
      <c r="Z8">
        <v>-236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1.63</v>
      </c>
      <c r="N9" s="115">
        <v>-92</v>
      </c>
      <c r="O9" s="88">
        <v>-208</v>
      </c>
      <c r="P9" s="88">
        <v>-245</v>
      </c>
      <c r="Q9" s="88">
        <v>0</v>
      </c>
      <c r="R9" s="88">
        <v>0</v>
      </c>
      <c r="S9" s="116">
        <v>0</v>
      </c>
      <c r="U9" s="115">
        <v>-545</v>
      </c>
      <c r="V9" s="116">
        <v>1.63</v>
      </c>
      <c r="W9">
        <v>-92</v>
      </c>
      <c r="X9">
        <v>-208</v>
      </c>
      <c r="Y9">
        <v>1.63</v>
      </c>
      <c r="Z9">
        <v>-245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1.34</v>
      </c>
      <c r="N10" s="115">
        <v>-116</v>
      </c>
      <c r="O10" s="88">
        <v>-213</v>
      </c>
      <c r="P10" s="88">
        <v>-254</v>
      </c>
      <c r="Q10" s="88">
        <v>0</v>
      </c>
      <c r="R10" s="88">
        <v>0</v>
      </c>
      <c r="S10" s="116">
        <v>0</v>
      </c>
      <c r="U10" s="115">
        <v>-583</v>
      </c>
      <c r="V10" s="116">
        <v>1.34</v>
      </c>
      <c r="W10">
        <v>-116</v>
      </c>
      <c r="X10">
        <v>-213</v>
      </c>
      <c r="Y10">
        <v>1.34</v>
      </c>
      <c r="Z10">
        <v>-254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2.39</v>
      </c>
      <c r="N11" s="115">
        <v>-126</v>
      </c>
      <c r="O11" s="88">
        <v>-223</v>
      </c>
      <c r="P11" s="88">
        <v>-262</v>
      </c>
      <c r="Q11" s="88">
        <v>0</v>
      </c>
      <c r="R11" s="88">
        <v>0</v>
      </c>
      <c r="S11" s="116">
        <v>0</v>
      </c>
      <c r="U11" s="115">
        <v>-611</v>
      </c>
      <c r="V11" s="116">
        <v>2.39</v>
      </c>
      <c r="W11">
        <v>-126</v>
      </c>
      <c r="X11">
        <v>-223</v>
      </c>
      <c r="Y11">
        <v>2.39</v>
      </c>
      <c r="Z11">
        <v>-262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2.2999999999999998</v>
      </c>
      <c r="N12" s="115">
        <v>-136</v>
      </c>
      <c r="O12" s="88">
        <v>-228</v>
      </c>
      <c r="P12" s="88">
        <v>-269</v>
      </c>
      <c r="Q12" s="88">
        <v>0</v>
      </c>
      <c r="R12" s="88">
        <v>0</v>
      </c>
      <c r="S12" s="116">
        <v>0</v>
      </c>
      <c r="U12" s="115">
        <v>-633</v>
      </c>
      <c r="V12" s="116">
        <v>2.2999999999999998</v>
      </c>
      <c r="W12">
        <v>-136</v>
      </c>
      <c r="X12">
        <v>-228</v>
      </c>
      <c r="Y12">
        <v>2.2999999999999998</v>
      </c>
      <c r="Z12">
        <v>-269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1.82</v>
      </c>
      <c r="N13" s="115">
        <v>-145</v>
      </c>
      <c r="O13" s="88">
        <v>-238</v>
      </c>
      <c r="P13" s="88">
        <v>-273</v>
      </c>
      <c r="Q13" s="88">
        <v>0</v>
      </c>
      <c r="R13" s="88">
        <v>0</v>
      </c>
      <c r="S13" s="116">
        <v>0</v>
      </c>
      <c r="U13" s="115">
        <v>-656</v>
      </c>
      <c r="V13" s="116">
        <v>1.82</v>
      </c>
      <c r="W13">
        <v>-145</v>
      </c>
      <c r="X13">
        <v>-238</v>
      </c>
      <c r="Y13">
        <v>1.82</v>
      </c>
      <c r="Z13">
        <v>-273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4.21</v>
      </c>
      <c r="N14" s="115">
        <v>-147</v>
      </c>
      <c r="O14" s="88">
        <v>-238</v>
      </c>
      <c r="P14" s="88">
        <v>-277</v>
      </c>
      <c r="Q14" s="88">
        <v>0</v>
      </c>
      <c r="R14" s="88">
        <v>0</v>
      </c>
      <c r="S14" s="116">
        <v>0</v>
      </c>
      <c r="U14" s="115">
        <v>-662</v>
      </c>
      <c r="V14" s="116">
        <v>4.21</v>
      </c>
      <c r="W14">
        <v>-147</v>
      </c>
      <c r="X14">
        <v>-238</v>
      </c>
      <c r="Y14">
        <v>4.21</v>
      </c>
      <c r="Z14">
        <v>-277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3.35</v>
      </c>
      <c r="N15" s="115">
        <v>-148</v>
      </c>
      <c r="O15" s="88">
        <v>-248</v>
      </c>
      <c r="P15" s="88">
        <v>-279</v>
      </c>
      <c r="Q15" s="88">
        <v>0</v>
      </c>
      <c r="R15" s="88">
        <v>0</v>
      </c>
      <c r="S15" s="116">
        <v>0</v>
      </c>
      <c r="U15" s="115">
        <v>-675</v>
      </c>
      <c r="V15" s="116">
        <v>3.35</v>
      </c>
      <c r="W15">
        <v>-148</v>
      </c>
      <c r="X15">
        <v>-248</v>
      </c>
      <c r="Y15">
        <v>3.35</v>
      </c>
      <c r="Z15">
        <v>-279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4.5999999999999996</v>
      </c>
      <c r="N16" s="115">
        <v>-140</v>
      </c>
      <c r="O16" s="88">
        <v>-248</v>
      </c>
      <c r="P16" s="88">
        <v>-282</v>
      </c>
      <c r="Q16" s="88">
        <v>0</v>
      </c>
      <c r="R16" s="88">
        <v>0</v>
      </c>
      <c r="S16" s="116">
        <v>0</v>
      </c>
      <c r="U16" s="115">
        <v>-670</v>
      </c>
      <c r="V16" s="116">
        <v>4.5999999999999996</v>
      </c>
      <c r="W16">
        <v>-140</v>
      </c>
      <c r="X16">
        <v>-248</v>
      </c>
      <c r="Y16">
        <v>4.5999999999999996</v>
      </c>
      <c r="Z16">
        <v>-282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3.74</v>
      </c>
      <c r="N17" s="115">
        <v>-135</v>
      </c>
      <c r="O17" s="88">
        <v>-248</v>
      </c>
      <c r="P17" s="88">
        <v>-280</v>
      </c>
      <c r="Q17" s="88">
        <v>0</v>
      </c>
      <c r="R17" s="88">
        <v>0</v>
      </c>
      <c r="S17" s="116">
        <v>0</v>
      </c>
      <c r="U17" s="115">
        <v>-663</v>
      </c>
      <c r="V17" s="116">
        <v>3.74</v>
      </c>
      <c r="W17">
        <v>-135</v>
      </c>
      <c r="X17">
        <v>-248</v>
      </c>
      <c r="Y17">
        <v>3.74</v>
      </c>
      <c r="Z17">
        <v>-280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4.79</v>
      </c>
      <c r="N18" s="115">
        <v>-133</v>
      </c>
      <c r="O18" s="88">
        <v>-248</v>
      </c>
      <c r="P18" s="88">
        <v>-278</v>
      </c>
      <c r="Q18" s="88">
        <v>0</v>
      </c>
      <c r="R18" s="88">
        <v>0</v>
      </c>
      <c r="S18" s="116">
        <v>0</v>
      </c>
      <c r="U18" s="115">
        <v>-659</v>
      </c>
      <c r="V18" s="116">
        <v>4.79</v>
      </c>
      <c r="W18">
        <v>-133</v>
      </c>
      <c r="X18">
        <v>-248</v>
      </c>
      <c r="Y18">
        <v>4.79</v>
      </c>
      <c r="Z18">
        <v>-278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4.8899999999999997</v>
      </c>
      <c r="N19" s="115">
        <v>-114</v>
      </c>
      <c r="O19" s="88">
        <v>-253</v>
      </c>
      <c r="P19" s="88">
        <v>-281</v>
      </c>
      <c r="Q19" s="88">
        <v>0</v>
      </c>
      <c r="R19" s="88">
        <v>0</v>
      </c>
      <c r="S19" s="116">
        <v>0</v>
      </c>
      <c r="U19" s="115">
        <v>-648</v>
      </c>
      <c r="V19" s="116">
        <v>4.8899999999999997</v>
      </c>
      <c r="W19">
        <v>-114</v>
      </c>
      <c r="X19">
        <v>-253</v>
      </c>
      <c r="Y19">
        <v>4.8899999999999997</v>
      </c>
      <c r="Z19">
        <v>-281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4.5999999999999996</v>
      </c>
      <c r="N20" s="115">
        <v>-99</v>
      </c>
      <c r="O20" s="88">
        <v>-253</v>
      </c>
      <c r="P20" s="88">
        <v>-279</v>
      </c>
      <c r="Q20" s="88">
        <v>0</v>
      </c>
      <c r="R20" s="88">
        <v>0</v>
      </c>
      <c r="S20" s="116">
        <v>0</v>
      </c>
      <c r="U20" s="115">
        <v>-631</v>
      </c>
      <c r="V20" s="116">
        <v>4.5999999999999996</v>
      </c>
      <c r="W20">
        <v>-99</v>
      </c>
      <c r="X20">
        <v>-253</v>
      </c>
      <c r="Y20">
        <v>4.5999999999999996</v>
      </c>
      <c r="Z20">
        <v>-279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5.65</v>
      </c>
      <c r="N21" s="115">
        <v>-77</v>
      </c>
      <c r="O21" s="88">
        <v>-233</v>
      </c>
      <c r="P21" s="88">
        <v>-262</v>
      </c>
      <c r="Q21" s="88">
        <v>0</v>
      </c>
      <c r="R21" s="88">
        <v>0</v>
      </c>
      <c r="S21" s="116">
        <v>0</v>
      </c>
      <c r="U21" s="115">
        <v>-572</v>
      </c>
      <c r="V21" s="116">
        <v>5.65</v>
      </c>
      <c r="W21">
        <v>-77</v>
      </c>
      <c r="X21">
        <v>-233</v>
      </c>
      <c r="Y21">
        <v>5.65</v>
      </c>
      <c r="Z21">
        <v>-262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4.12</v>
      </c>
      <c r="N22" s="115">
        <v>-57</v>
      </c>
      <c r="O22" s="88">
        <v>-223</v>
      </c>
      <c r="P22" s="88">
        <v>-246</v>
      </c>
      <c r="Q22" s="88">
        <v>0</v>
      </c>
      <c r="R22" s="88">
        <v>0</v>
      </c>
      <c r="S22" s="116">
        <v>0</v>
      </c>
      <c r="U22" s="115">
        <v>-526</v>
      </c>
      <c r="V22" s="116">
        <v>4.12</v>
      </c>
      <c r="W22">
        <v>-57</v>
      </c>
      <c r="X22">
        <v>-223</v>
      </c>
      <c r="Y22">
        <v>4.12</v>
      </c>
      <c r="Z22">
        <v>-246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6.9</v>
      </c>
      <c r="N23" s="115">
        <v>-20</v>
      </c>
      <c r="O23" s="88">
        <v>-239.77</v>
      </c>
      <c r="P23" s="88">
        <v>-346</v>
      </c>
      <c r="Q23" s="88">
        <v>0</v>
      </c>
      <c r="R23" s="88">
        <v>0</v>
      </c>
      <c r="S23" s="116">
        <v>0</v>
      </c>
      <c r="U23" s="115">
        <v>-605.77</v>
      </c>
      <c r="V23" s="116">
        <v>6.9</v>
      </c>
      <c r="W23">
        <v>-20</v>
      </c>
      <c r="X23">
        <v>-239.77</v>
      </c>
      <c r="Y23">
        <v>6.9</v>
      </c>
      <c r="Z23">
        <v>-346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10.06</v>
      </c>
      <c r="N24" s="115">
        <v>0</v>
      </c>
      <c r="O24" s="88">
        <v>-218</v>
      </c>
      <c r="P24" s="88">
        <v>-309</v>
      </c>
      <c r="Q24" s="88">
        <v>0</v>
      </c>
      <c r="R24" s="88">
        <v>0</v>
      </c>
      <c r="S24" s="116">
        <v>0</v>
      </c>
      <c r="U24" s="115">
        <v>-527</v>
      </c>
      <c r="V24" s="116">
        <v>10.06</v>
      </c>
      <c r="W24">
        <v>0</v>
      </c>
      <c r="X24">
        <v>-218</v>
      </c>
      <c r="Y24">
        <v>10.06</v>
      </c>
      <c r="Z24">
        <v>-309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9.1</v>
      </c>
      <c r="N25" s="115">
        <v>0</v>
      </c>
      <c r="O25" s="88">
        <v>-236</v>
      </c>
      <c r="P25" s="88">
        <v>-283</v>
      </c>
      <c r="Q25" s="88">
        <v>0</v>
      </c>
      <c r="R25" s="88">
        <v>0</v>
      </c>
      <c r="S25" s="116">
        <v>0</v>
      </c>
      <c r="U25" s="115">
        <v>-519</v>
      </c>
      <c r="V25" s="116">
        <v>9.1</v>
      </c>
      <c r="W25">
        <v>0</v>
      </c>
      <c r="X25">
        <v>-236</v>
      </c>
      <c r="Y25">
        <v>9.1</v>
      </c>
      <c r="Z25">
        <v>-283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9.1</v>
      </c>
      <c r="N26" s="115">
        <v>0</v>
      </c>
      <c r="O26" s="88">
        <v>-206</v>
      </c>
      <c r="P26" s="88">
        <v>-358</v>
      </c>
      <c r="Q26" s="88">
        <v>0</v>
      </c>
      <c r="R26" s="88">
        <v>0</v>
      </c>
      <c r="S26" s="116">
        <v>0</v>
      </c>
      <c r="U26" s="115">
        <v>-564</v>
      </c>
      <c r="V26" s="116">
        <v>9.1</v>
      </c>
      <c r="W26">
        <v>0</v>
      </c>
      <c r="X26">
        <v>-206</v>
      </c>
      <c r="Y26">
        <v>9.1</v>
      </c>
      <c r="Z26">
        <v>-358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-102</v>
      </c>
      <c r="P27" s="88">
        <v>-279</v>
      </c>
      <c r="Q27" s="88">
        <v>0</v>
      </c>
      <c r="R27" s="88">
        <v>0</v>
      </c>
      <c r="S27" s="116">
        <v>0</v>
      </c>
      <c r="U27" s="115">
        <v>-381</v>
      </c>
      <c r="V27" s="116">
        <v>0</v>
      </c>
      <c r="W27">
        <v>0</v>
      </c>
      <c r="X27">
        <v>-102</v>
      </c>
      <c r="Y27">
        <v>0</v>
      </c>
      <c r="Z27">
        <v>-279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-35</v>
      </c>
      <c r="P28" s="88">
        <v>-353.28</v>
      </c>
      <c r="Q28" s="88">
        <v>0</v>
      </c>
      <c r="R28" s="88">
        <v>0</v>
      </c>
      <c r="S28" s="116">
        <v>0</v>
      </c>
      <c r="U28" s="115">
        <v>-388.28</v>
      </c>
      <c r="V28" s="116">
        <v>0</v>
      </c>
      <c r="W28">
        <v>0</v>
      </c>
      <c r="X28">
        <v>-35</v>
      </c>
      <c r="Y28">
        <v>0</v>
      </c>
      <c r="Z28">
        <v>-353.28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-361</v>
      </c>
      <c r="Q29" s="88">
        <v>0</v>
      </c>
      <c r="R29" s="88">
        <v>0</v>
      </c>
      <c r="S29" s="116">
        <v>0</v>
      </c>
      <c r="U29" s="115">
        <v>-361</v>
      </c>
      <c r="V29" s="116">
        <v>0</v>
      </c>
      <c r="W29">
        <v>0</v>
      </c>
      <c r="X29">
        <v>0</v>
      </c>
      <c r="Y29">
        <v>0</v>
      </c>
      <c r="Z29">
        <v>-361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-288</v>
      </c>
      <c r="Q30" s="88">
        <v>0</v>
      </c>
      <c r="R30" s="88">
        <v>0</v>
      </c>
      <c r="S30" s="116">
        <v>0</v>
      </c>
      <c r="U30" s="115">
        <v>-288</v>
      </c>
      <c r="V30" s="116">
        <v>0</v>
      </c>
      <c r="W30">
        <v>0</v>
      </c>
      <c r="X30">
        <v>0</v>
      </c>
      <c r="Y30">
        <v>0</v>
      </c>
      <c r="Z30">
        <v>-288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-230</v>
      </c>
      <c r="Q31" s="88">
        <v>0</v>
      </c>
      <c r="R31" s="88">
        <v>0</v>
      </c>
      <c r="S31" s="116">
        <v>0</v>
      </c>
      <c r="U31" s="115">
        <v>-230</v>
      </c>
      <c r="V31" s="116">
        <v>0</v>
      </c>
      <c r="W31">
        <v>0</v>
      </c>
      <c r="X31">
        <v>0</v>
      </c>
      <c r="Y31">
        <v>0</v>
      </c>
      <c r="Z31">
        <v>-230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-143</v>
      </c>
      <c r="Q32" s="88">
        <v>0</v>
      </c>
      <c r="R32" s="88">
        <v>0</v>
      </c>
      <c r="S32" s="116">
        <v>0</v>
      </c>
      <c r="U32" s="115">
        <v>-143</v>
      </c>
      <c r="V32" s="116">
        <v>0</v>
      </c>
      <c r="W32">
        <v>0</v>
      </c>
      <c r="X32">
        <v>0</v>
      </c>
      <c r="Y32">
        <v>0</v>
      </c>
      <c r="Z32">
        <v>-143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-89</v>
      </c>
      <c r="Q33" s="88">
        <v>0</v>
      </c>
      <c r="R33" s="88">
        <v>0</v>
      </c>
      <c r="S33" s="116">
        <v>0</v>
      </c>
      <c r="U33" s="115">
        <v>-89</v>
      </c>
      <c r="V33" s="116">
        <v>0</v>
      </c>
      <c r="W33">
        <v>0</v>
      </c>
      <c r="X33">
        <v>0</v>
      </c>
      <c r="Y33">
        <v>0</v>
      </c>
      <c r="Z33">
        <v>-89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-1</v>
      </c>
      <c r="Q34" s="88">
        <v>0</v>
      </c>
      <c r="R34" s="88">
        <v>0</v>
      </c>
      <c r="S34" s="116">
        <v>0</v>
      </c>
      <c r="U34" s="115">
        <v>-1</v>
      </c>
      <c r="V34" s="116">
        <v>0</v>
      </c>
      <c r="W34">
        <v>0</v>
      </c>
      <c r="X34">
        <v>0</v>
      </c>
      <c r="Y34">
        <v>0</v>
      </c>
      <c r="Z34">
        <v>-1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6.99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6.99</v>
      </c>
      <c r="W36">
        <v>0</v>
      </c>
      <c r="X36">
        <v>0</v>
      </c>
      <c r="Y36">
        <v>6.99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8.0500000000000007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8.0500000000000007</v>
      </c>
      <c r="W37">
        <v>0</v>
      </c>
      <c r="X37">
        <v>0</v>
      </c>
      <c r="Y37">
        <v>8.0500000000000007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12.17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12.17</v>
      </c>
      <c r="W38">
        <v>0</v>
      </c>
      <c r="X38">
        <v>0</v>
      </c>
      <c r="Y38">
        <v>12.17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6.99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6.99</v>
      </c>
      <c r="W39">
        <v>0</v>
      </c>
      <c r="X39">
        <v>0</v>
      </c>
      <c r="Y39">
        <v>6.99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8.5299999999999994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8.5299999999999994</v>
      </c>
      <c r="W40">
        <v>0</v>
      </c>
      <c r="X40">
        <v>0</v>
      </c>
      <c r="Y40">
        <v>8.5299999999999994</v>
      </c>
      <c r="Z40">
        <v>0</v>
      </c>
    </row>
    <row r="41" spans="7:26">
      <c r="G41" t="s">
        <v>83</v>
      </c>
      <c r="H41" s="115">
        <v>91</v>
      </c>
      <c r="I41" s="88">
        <v>0</v>
      </c>
      <c r="J41" s="88">
        <v>0</v>
      </c>
      <c r="K41" s="88">
        <v>0</v>
      </c>
      <c r="L41" s="88">
        <v>0</v>
      </c>
      <c r="M41" s="116">
        <v>11.78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102.78</v>
      </c>
      <c r="W41">
        <v>91</v>
      </c>
      <c r="X41">
        <v>0</v>
      </c>
      <c r="Y41">
        <v>11.78</v>
      </c>
      <c r="Z41">
        <v>0</v>
      </c>
    </row>
    <row r="42" spans="7:26">
      <c r="G42" t="s">
        <v>84</v>
      </c>
      <c r="H42" s="115">
        <v>105.37</v>
      </c>
      <c r="I42" s="88">
        <v>1.1499999999999999</v>
      </c>
      <c r="J42" s="88">
        <v>0</v>
      </c>
      <c r="K42" s="88">
        <v>0</v>
      </c>
      <c r="L42" s="88">
        <v>0</v>
      </c>
      <c r="M42" s="116">
        <v>13.12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119.64</v>
      </c>
      <c r="W42">
        <v>105.37</v>
      </c>
      <c r="X42">
        <v>1.1499999999999999</v>
      </c>
      <c r="Y42">
        <v>13.12</v>
      </c>
      <c r="Z42">
        <v>0</v>
      </c>
    </row>
    <row r="43" spans="7:26">
      <c r="G43" t="s">
        <v>85</v>
      </c>
      <c r="H43" s="115">
        <v>79.5</v>
      </c>
      <c r="I43" s="88">
        <v>0</v>
      </c>
      <c r="J43" s="88">
        <v>0</v>
      </c>
      <c r="K43" s="88">
        <v>0</v>
      </c>
      <c r="L43" s="88">
        <v>0</v>
      </c>
      <c r="M43" s="116">
        <v>8.91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88.41</v>
      </c>
      <c r="W43">
        <v>79.5</v>
      </c>
      <c r="X43">
        <v>0</v>
      </c>
      <c r="Y43">
        <v>8.91</v>
      </c>
      <c r="Z43">
        <v>0</v>
      </c>
    </row>
    <row r="44" spans="7:26">
      <c r="G44" t="s">
        <v>86</v>
      </c>
      <c r="H44" s="115">
        <v>141.77000000000001</v>
      </c>
      <c r="I44" s="88">
        <v>0</v>
      </c>
      <c r="J44" s="88">
        <v>0</v>
      </c>
      <c r="K44" s="88">
        <v>0</v>
      </c>
      <c r="L44" s="88">
        <v>0</v>
      </c>
      <c r="M44" s="116">
        <v>4.21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145.97999999999999</v>
      </c>
      <c r="W44">
        <v>141.77000000000001</v>
      </c>
      <c r="X44">
        <v>0</v>
      </c>
      <c r="Y44">
        <v>4.21</v>
      </c>
      <c r="Z44">
        <v>0</v>
      </c>
    </row>
    <row r="45" spans="7:26">
      <c r="G45" t="s">
        <v>87</v>
      </c>
      <c r="H45" s="115">
        <v>93.87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93.87</v>
      </c>
      <c r="W45">
        <v>93.87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110.16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110.16</v>
      </c>
      <c r="W46">
        <v>110.16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87.17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87.17</v>
      </c>
      <c r="W47">
        <v>87.17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68.97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68.97</v>
      </c>
      <c r="W48">
        <v>68.97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304.61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304.61</v>
      </c>
      <c r="W49">
        <v>304.61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224.15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224.15</v>
      </c>
      <c r="W50">
        <v>224.15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140.81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140.81</v>
      </c>
      <c r="W51">
        <v>140.81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74.72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74.72</v>
      </c>
      <c r="W52">
        <v>74.72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68.97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68.97</v>
      </c>
      <c r="W53">
        <v>68.97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-9</v>
      </c>
      <c r="Q54" s="88">
        <v>0</v>
      </c>
      <c r="R54" s="88">
        <v>0</v>
      </c>
      <c r="S54" s="116">
        <v>0</v>
      </c>
      <c r="U54" s="115">
        <v>-9</v>
      </c>
      <c r="V54" s="116">
        <v>0</v>
      </c>
      <c r="W54">
        <v>0</v>
      </c>
      <c r="X54">
        <v>0</v>
      </c>
      <c r="Y54">
        <v>0</v>
      </c>
      <c r="Z54">
        <v>-9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-227</v>
      </c>
      <c r="Q55" s="88">
        <v>0</v>
      </c>
      <c r="R55" s="88">
        <v>0</v>
      </c>
      <c r="S55" s="116">
        <v>0</v>
      </c>
      <c r="U55" s="115">
        <v>-227</v>
      </c>
      <c r="V55" s="116">
        <v>0</v>
      </c>
      <c r="W55">
        <v>0</v>
      </c>
      <c r="X55">
        <v>0</v>
      </c>
      <c r="Y55">
        <v>0</v>
      </c>
      <c r="Z55">
        <v>-227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-25</v>
      </c>
      <c r="P56" s="88">
        <v>-358</v>
      </c>
      <c r="Q56" s="88">
        <v>0</v>
      </c>
      <c r="R56" s="88">
        <v>0</v>
      </c>
      <c r="S56" s="116">
        <v>0</v>
      </c>
      <c r="U56" s="115">
        <v>-383</v>
      </c>
      <c r="V56" s="116">
        <v>0</v>
      </c>
      <c r="W56">
        <v>0</v>
      </c>
      <c r="X56">
        <v>-25</v>
      </c>
      <c r="Y56">
        <v>0</v>
      </c>
      <c r="Z56">
        <v>-358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-60</v>
      </c>
      <c r="P57" s="88">
        <v>-354</v>
      </c>
      <c r="Q57" s="88">
        <v>0</v>
      </c>
      <c r="R57" s="88">
        <v>0</v>
      </c>
      <c r="S57" s="116">
        <v>0</v>
      </c>
      <c r="U57" s="115">
        <v>-414</v>
      </c>
      <c r="V57" s="116">
        <v>0</v>
      </c>
      <c r="W57">
        <v>0</v>
      </c>
      <c r="X57">
        <v>-60</v>
      </c>
      <c r="Y57">
        <v>0</v>
      </c>
      <c r="Z57">
        <v>-354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-80</v>
      </c>
      <c r="P58" s="88">
        <v>-341</v>
      </c>
      <c r="Q58" s="88">
        <v>0</v>
      </c>
      <c r="R58" s="88">
        <v>0</v>
      </c>
      <c r="S58" s="116">
        <v>0</v>
      </c>
      <c r="U58" s="115">
        <v>-421</v>
      </c>
      <c r="V58" s="116">
        <v>0</v>
      </c>
      <c r="W58">
        <v>0</v>
      </c>
      <c r="X58">
        <v>-80</v>
      </c>
      <c r="Y58">
        <v>0</v>
      </c>
      <c r="Z58">
        <v>-341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-85</v>
      </c>
      <c r="P59" s="88">
        <v>-334</v>
      </c>
      <c r="Q59" s="88">
        <v>0</v>
      </c>
      <c r="R59" s="88">
        <v>0</v>
      </c>
      <c r="S59" s="116">
        <v>0</v>
      </c>
      <c r="U59" s="115">
        <v>-419</v>
      </c>
      <c r="V59" s="116">
        <v>0</v>
      </c>
      <c r="W59">
        <v>0</v>
      </c>
      <c r="X59">
        <v>-85</v>
      </c>
      <c r="Y59">
        <v>0</v>
      </c>
      <c r="Z59">
        <v>-334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-95</v>
      </c>
      <c r="P60" s="88">
        <v>-324</v>
      </c>
      <c r="Q60" s="88">
        <v>0</v>
      </c>
      <c r="R60" s="88">
        <v>0</v>
      </c>
      <c r="S60" s="116">
        <v>0</v>
      </c>
      <c r="U60" s="115">
        <v>-419</v>
      </c>
      <c r="V60" s="116">
        <v>0</v>
      </c>
      <c r="W60">
        <v>0</v>
      </c>
      <c r="X60">
        <v>-95</v>
      </c>
      <c r="Y60">
        <v>0</v>
      </c>
      <c r="Z60">
        <v>-324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-105</v>
      </c>
      <c r="P61" s="88">
        <v>-320</v>
      </c>
      <c r="Q61" s="88">
        <v>0</v>
      </c>
      <c r="R61" s="88">
        <v>0</v>
      </c>
      <c r="S61" s="116">
        <v>0</v>
      </c>
      <c r="U61" s="115">
        <v>-425</v>
      </c>
      <c r="V61" s="116">
        <v>0</v>
      </c>
      <c r="W61">
        <v>0</v>
      </c>
      <c r="X61">
        <v>-105</v>
      </c>
      <c r="Y61">
        <v>0</v>
      </c>
      <c r="Z61">
        <v>-320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-110</v>
      </c>
      <c r="P62" s="88">
        <v>-314</v>
      </c>
      <c r="Q62" s="88">
        <v>0</v>
      </c>
      <c r="R62" s="88">
        <v>0</v>
      </c>
      <c r="S62" s="116">
        <v>0</v>
      </c>
      <c r="U62" s="115">
        <v>-424</v>
      </c>
      <c r="V62" s="116">
        <v>0</v>
      </c>
      <c r="W62">
        <v>0</v>
      </c>
      <c r="X62">
        <v>-110</v>
      </c>
      <c r="Y62">
        <v>0</v>
      </c>
      <c r="Z62">
        <v>-314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-110</v>
      </c>
      <c r="P63" s="88">
        <v>-24</v>
      </c>
      <c r="Q63" s="88">
        <v>0</v>
      </c>
      <c r="R63" s="88">
        <v>0</v>
      </c>
      <c r="S63" s="116">
        <v>0</v>
      </c>
      <c r="U63" s="115">
        <v>-134</v>
      </c>
      <c r="V63" s="116">
        <v>0</v>
      </c>
      <c r="W63">
        <v>0</v>
      </c>
      <c r="X63">
        <v>-110</v>
      </c>
      <c r="Y63">
        <v>0</v>
      </c>
      <c r="Z63">
        <v>-24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-105</v>
      </c>
      <c r="P64" s="88">
        <v>-327</v>
      </c>
      <c r="Q64" s="88">
        <v>0</v>
      </c>
      <c r="R64" s="88">
        <v>0</v>
      </c>
      <c r="S64" s="116">
        <v>0</v>
      </c>
      <c r="U64" s="115">
        <v>-432</v>
      </c>
      <c r="V64" s="116">
        <v>0</v>
      </c>
      <c r="W64">
        <v>0</v>
      </c>
      <c r="X64">
        <v>-105</v>
      </c>
      <c r="Y64">
        <v>0</v>
      </c>
      <c r="Z64">
        <v>-327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-100</v>
      </c>
      <c r="P65" s="88">
        <v>-320</v>
      </c>
      <c r="Q65" s="88">
        <v>0</v>
      </c>
      <c r="R65" s="88">
        <v>0</v>
      </c>
      <c r="S65" s="116">
        <v>0</v>
      </c>
      <c r="U65" s="115">
        <v>-420</v>
      </c>
      <c r="V65" s="116">
        <v>0</v>
      </c>
      <c r="W65">
        <v>0</v>
      </c>
      <c r="X65">
        <v>-100</v>
      </c>
      <c r="Y65">
        <v>0</v>
      </c>
      <c r="Z65">
        <v>-320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-95</v>
      </c>
      <c r="P66" s="88">
        <v>-312</v>
      </c>
      <c r="Q66" s="88">
        <v>0</v>
      </c>
      <c r="R66" s="88">
        <v>0</v>
      </c>
      <c r="S66" s="116">
        <v>0</v>
      </c>
      <c r="U66" s="115">
        <v>-407</v>
      </c>
      <c r="V66" s="116">
        <v>0</v>
      </c>
      <c r="W66">
        <v>0</v>
      </c>
      <c r="X66">
        <v>-95</v>
      </c>
      <c r="Y66">
        <v>0</v>
      </c>
      <c r="Z66">
        <v>-312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-75</v>
      </c>
      <c r="P67" s="88">
        <v>-299</v>
      </c>
      <c r="Q67" s="88">
        <v>0</v>
      </c>
      <c r="R67" s="88">
        <v>0</v>
      </c>
      <c r="S67" s="116">
        <v>0</v>
      </c>
      <c r="U67" s="115">
        <v>-374</v>
      </c>
      <c r="V67" s="116">
        <v>0</v>
      </c>
      <c r="W67">
        <v>0</v>
      </c>
      <c r="X67">
        <v>-75</v>
      </c>
      <c r="Y67">
        <v>0</v>
      </c>
      <c r="Z67">
        <v>-299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-55</v>
      </c>
      <c r="P68" s="88">
        <v>-283</v>
      </c>
      <c r="Q68" s="88">
        <v>0</v>
      </c>
      <c r="R68" s="88">
        <v>0</v>
      </c>
      <c r="S68" s="116">
        <v>0</v>
      </c>
      <c r="U68" s="115">
        <v>-338</v>
      </c>
      <c r="V68" s="116">
        <v>0</v>
      </c>
      <c r="W68">
        <v>0</v>
      </c>
      <c r="X68">
        <v>-55</v>
      </c>
      <c r="Y68">
        <v>0</v>
      </c>
      <c r="Z68">
        <v>-283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13.12</v>
      </c>
      <c r="N69" s="115">
        <v>0</v>
      </c>
      <c r="O69" s="88">
        <v>-20</v>
      </c>
      <c r="P69" s="88">
        <v>-242</v>
      </c>
      <c r="Q69" s="88">
        <v>0</v>
      </c>
      <c r="R69" s="88">
        <v>0</v>
      </c>
      <c r="S69" s="116">
        <v>0</v>
      </c>
      <c r="U69" s="115">
        <v>-262</v>
      </c>
      <c r="V69" s="116">
        <v>13.12</v>
      </c>
      <c r="W69">
        <v>0</v>
      </c>
      <c r="X69">
        <v>-20</v>
      </c>
      <c r="Y69">
        <v>13.12</v>
      </c>
      <c r="Z69">
        <v>-242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12.17</v>
      </c>
      <c r="N70" s="115">
        <v>0</v>
      </c>
      <c r="O70" s="88">
        <v>0</v>
      </c>
      <c r="P70" s="88">
        <v>-199</v>
      </c>
      <c r="Q70" s="88">
        <v>0</v>
      </c>
      <c r="R70" s="88">
        <v>0</v>
      </c>
      <c r="S70" s="116">
        <v>0</v>
      </c>
      <c r="U70" s="115">
        <v>-199</v>
      </c>
      <c r="V70" s="116">
        <v>12.17</v>
      </c>
      <c r="W70">
        <v>0</v>
      </c>
      <c r="X70">
        <v>0</v>
      </c>
      <c r="Y70">
        <v>12.17</v>
      </c>
      <c r="Z70">
        <v>-199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13.12</v>
      </c>
      <c r="N71" s="115">
        <v>0</v>
      </c>
      <c r="O71" s="88">
        <v>0</v>
      </c>
      <c r="P71" s="88">
        <v>-197</v>
      </c>
      <c r="Q71" s="88">
        <v>0</v>
      </c>
      <c r="R71" s="88">
        <v>0</v>
      </c>
      <c r="S71" s="116">
        <v>0</v>
      </c>
      <c r="U71" s="115">
        <v>-197</v>
      </c>
      <c r="V71" s="116">
        <v>13.12</v>
      </c>
      <c r="W71">
        <v>0</v>
      </c>
      <c r="X71">
        <v>0</v>
      </c>
      <c r="Y71">
        <v>13.12</v>
      </c>
      <c r="Z71">
        <v>-197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13.12</v>
      </c>
      <c r="N72" s="115">
        <v>0</v>
      </c>
      <c r="O72" s="88">
        <v>0</v>
      </c>
      <c r="P72" s="88">
        <v>-131</v>
      </c>
      <c r="Q72" s="88">
        <v>0</v>
      </c>
      <c r="R72" s="88">
        <v>0</v>
      </c>
      <c r="S72" s="116">
        <v>0</v>
      </c>
      <c r="U72" s="115">
        <v>-131</v>
      </c>
      <c r="V72" s="116">
        <v>13.12</v>
      </c>
      <c r="W72">
        <v>0</v>
      </c>
      <c r="X72">
        <v>0</v>
      </c>
      <c r="Y72">
        <v>13.12</v>
      </c>
      <c r="Z72">
        <v>-131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13.12</v>
      </c>
      <c r="N73" s="115">
        <v>0</v>
      </c>
      <c r="O73" s="88">
        <v>0</v>
      </c>
      <c r="P73" s="88">
        <v>-94</v>
      </c>
      <c r="Q73" s="88">
        <v>0</v>
      </c>
      <c r="R73" s="88">
        <v>0</v>
      </c>
      <c r="S73" s="116">
        <v>0</v>
      </c>
      <c r="U73" s="115">
        <v>-94</v>
      </c>
      <c r="V73" s="116">
        <v>13.12</v>
      </c>
      <c r="W73">
        <v>0</v>
      </c>
      <c r="X73">
        <v>0</v>
      </c>
      <c r="Y73">
        <v>13.12</v>
      </c>
      <c r="Z73">
        <v>-94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13.12</v>
      </c>
      <c r="N74" s="115">
        <v>0</v>
      </c>
      <c r="O74" s="88">
        <v>0</v>
      </c>
      <c r="P74" s="88">
        <v>-50</v>
      </c>
      <c r="Q74" s="88">
        <v>0</v>
      </c>
      <c r="R74" s="88">
        <v>0</v>
      </c>
      <c r="S74" s="116">
        <v>0</v>
      </c>
      <c r="U74" s="115">
        <v>-50</v>
      </c>
      <c r="V74" s="116">
        <v>13.12</v>
      </c>
      <c r="W74">
        <v>0</v>
      </c>
      <c r="X74">
        <v>0</v>
      </c>
      <c r="Y74">
        <v>13.12</v>
      </c>
      <c r="Z74">
        <v>-50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12.64</v>
      </c>
      <c r="N75" s="115">
        <v>0</v>
      </c>
      <c r="O75" s="88">
        <v>0</v>
      </c>
      <c r="P75" s="88">
        <v>-209</v>
      </c>
      <c r="Q75" s="88">
        <v>0</v>
      </c>
      <c r="R75" s="88">
        <v>0</v>
      </c>
      <c r="S75" s="116">
        <v>0</v>
      </c>
      <c r="U75" s="115">
        <v>-209</v>
      </c>
      <c r="V75" s="116">
        <v>12.64</v>
      </c>
      <c r="W75">
        <v>0</v>
      </c>
      <c r="X75">
        <v>0</v>
      </c>
      <c r="Y75">
        <v>12.64</v>
      </c>
      <c r="Z75">
        <v>-209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10.73</v>
      </c>
      <c r="N76" s="115">
        <v>0</v>
      </c>
      <c r="O76" s="88">
        <v>0</v>
      </c>
      <c r="P76" s="88">
        <v>-198</v>
      </c>
      <c r="Q76" s="88">
        <v>0</v>
      </c>
      <c r="R76" s="88">
        <v>0</v>
      </c>
      <c r="S76" s="116">
        <v>0</v>
      </c>
      <c r="U76" s="115">
        <v>-198</v>
      </c>
      <c r="V76" s="116">
        <v>10.73</v>
      </c>
      <c r="W76">
        <v>0</v>
      </c>
      <c r="X76">
        <v>0</v>
      </c>
      <c r="Y76">
        <v>10.73</v>
      </c>
      <c r="Z76">
        <v>-198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10.15</v>
      </c>
      <c r="N77" s="115">
        <v>0</v>
      </c>
      <c r="O77" s="88">
        <v>0</v>
      </c>
      <c r="P77" s="88">
        <v>-186</v>
      </c>
      <c r="Q77" s="88">
        <v>0</v>
      </c>
      <c r="R77" s="88">
        <v>0</v>
      </c>
      <c r="S77" s="116">
        <v>0</v>
      </c>
      <c r="U77" s="115">
        <v>-186</v>
      </c>
      <c r="V77" s="116">
        <v>10.15</v>
      </c>
      <c r="W77">
        <v>0</v>
      </c>
      <c r="X77">
        <v>0</v>
      </c>
      <c r="Y77">
        <v>10.15</v>
      </c>
      <c r="Z77">
        <v>-186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8.91</v>
      </c>
      <c r="N78" s="115">
        <v>0</v>
      </c>
      <c r="O78" s="88">
        <v>0</v>
      </c>
      <c r="P78" s="88">
        <v>-155</v>
      </c>
      <c r="Q78" s="88">
        <v>0</v>
      </c>
      <c r="R78" s="88">
        <v>0</v>
      </c>
      <c r="S78" s="116">
        <v>0</v>
      </c>
      <c r="U78" s="115">
        <v>-155</v>
      </c>
      <c r="V78" s="116">
        <v>8.91</v>
      </c>
      <c r="W78">
        <v>0</v>
      </c>
      <c r="X78">
        <v>0</v>
      </c>
      <c r="Y78">
        <v>8.91</v>
      </c>
      <c r="Z78">
        <v>-155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10.25</v>
      </c>
      <c r="N79" s="115">
        <v>0</v>
      </c>
      <c r="O79" s="88">
        <v>0</v>
      </c>
      <c r="P79" s="88">
        <v>-96</v>
      </c>
      <c r="Q79" s="88">
        <v>0</v>
      </c>
      <c r="R79" s="88">
        <v>0</v>
      </c>
      <c r="S79" s="116">
        <v>0</v>
      </c>
      <c r="U79" s="115">
        <v>-96</v>
      </c>
      <c r="V79" s="116">
        <v>10.25</v>
      </c>
      <c r="W79">
        <v>0</v>
      </c>
      <c r="X79">
        <v>0</v>
      </c>
      <c r="Y79">
        <v>10.25</v>
      </c>
      <c r="Z79">
        <v>-96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12.93</v>
      </c>
      <c r="N80" s="115">
        <v>0</v>
      </c>
      <c r="O80" s="88">
        <v>0</v>
      </c>
      <c r="P80" s="88">
        <v>-92</v>
      </c>
      <c r="Q80" s="88">
        <v>0</v>
      </c>
      <c r="R80" s="88">
        <v>0</v>
      </c>
      <c r="S80" s="116">
        <v>0</v>
      </c>
      <c r="U80" s="115">
        <v>-92</v>
      </c>
      <c r="V80" s="116">
        <v>12.93</v>
      </c>
      <c r="W80">
        <v>0</v>
      </c>
      <c r="X80">
        <v>0</v>
      </c>
      <c r="Y80">
        <v>12.93</v>
      </c>
      <c r="Z80">
        <v>-92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12.84</v>
      </c>
      <c r="N81" s="115">
        <v>0</v>
      </c>
      <c r="O81" s="88">
        <v>0</v>
      </c>
      <c r="P81" s="88">
        <v>-57</v>
      </c>
      <c r="Q81" s="88">
        <v>0</v>
      </c>
      <c r="R81" s="88">
        <v>0</v>
      </c>
      <c r="S81" s="116">
        <v>0</v>
      </c>
      <c r="U81" s="115">
        <v>-57</v>
      </c>
      <c r="V81" s="116">
        <v>12.84</v>
      </c>
      <c r="W81">
        <v>0</v>
      </c>
      <c r="X81">
        <v>0</v>
      </c>
      <c r="Y81">
        <v>12.84</v>
      </c>
      <c r="Z81">
        <v>-57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13.12</v>
      </c>
      <c r="N82" s="115">
        <v>0</v>
      </c>
      <c r="O82" s="88">
        <v>0</v>
      </c>
      <c r="P82" s="88">
        <v>-110</v>
      </c>
      <c r="Q82" s="88">
        <v>0</v>
      </c>
      <c r="R82" s="88">
        <v>0</v>
      </c>
      <c r="S82" s="116">
        <v>0</v>
      </c>
      <c r="U82" s="115">
        <v>-110</v>
      </c>
      <c r="V82" s="116">
        <v>13.12</v>
      </c>
      <c r="W82">
        <v>0</v>
      </c>
      <c r="X82">
        <v>0</v>
      </c>
      <c r="Y82">
        <v>13.12</v>
      </c>
      <c r="Z82">
        <v>-110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8.91</v>
      </c>
      <c r="N83" s="115">
        <v>0</v>
      </c>
      <c r="O83" s="88">
        <v>0</v>
      </c>
      <c r="P83" s="88">
        <v>-53</v>
      </c>
      <c r="Q83" s="88">
        <v>0</v>
      </c>
      <c r="R83" s="88">
        <v>0</v>
      </c>
      <c r="S83" s="116">
        <v>0</v>
      </c>
      <c r="U83" s="115">
        <v>-53</v>
      </c>
      <c r="V83" s="116">
        <v>8.91</v>
      </c>
      <c r="W83">
        <v>0</v>
      </c>
      <c r="X83">
        <v>0</v>
      </c>
      <c r="Y83">
        <v>8.91</v>
      </c>
      <c r="Z83">
        <v>-53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8.33</v>
      </c>
      <c r="N84" s="115">
        <v>0</v>
      </c>
      <c r="O84" s="88">
        <v>0</v>
      </c>
      <c r="P84" s="88">
        <v>-6</v>
      </c>
      <c r="Q84" s="88">
        <v>0</v>
      </c>
      <c r="R84" s="88">
        <v>0</v>
      </c>
      <c r="S84" s="116">
        <v>0</v>
      </c>
      <c r="U84" s="115">
        <v>-6</v>
      </c>
      <c r="V84" s="116">
        <v>8.33</v>
      </c>
      <c r="W84">
        <v>0</v>
      </c>
      <c r="X84">
        <v>0</v>
      </c>
      <c r="Y84">
        <v>8.33</v>
      </c>
      <c r="Z84">
        <v>-6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9.48</v>
      </c>
      <c r="N85" s="115">
        <v>0</v>
      </c>
      <c r="O85" s="88">
        <v>0</v>
      </c>
      <c r="P85" s="88">
        <v>-107</v>
      </c>
      <c r="Q85" s="88">
        <v>0</v>
      </c>
      <c r="R85" s="88">
        <v>0</v>
      </c>
      <c r="S85" s="116">
        <v>0</v>
      </c>
      <c r="U85" s="115">
        <v>-107</v>
      </c>
      <c r="V85" s="116">
        <v>9.48</v>
      </c>
      <c r="W85">
        <v>0</v>
      </c>
      <c r="X85">
        <v>0</v>
      </c>
      <c r="Y85">
        <v>9.48</v>
      </c>
      <c r="Z85">
        <v>-107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8.43</v>
      </c>
      <c r="N86" s="115">
        <v>0</v>
      </c>
      <c r="O86" s="88">
        <v>0</v>
      </c>
      <c r="P86" s="88">
        <v>-167</v>
      </c>
      <c r="Q86" s="88">
        <v>0</v>
      </c>
      <c r="R86" s="88">
        <v>0</v>
      </c>
      <c r="S86" s="116">
        <v>0</v>
      </c>
      <c r="U86" s="115">
        <v>-167</v>
      </c>
      <c r="V86" s="116">
        <v>8.43</v>
      </c>
      <c r="W86">
        <v>0</v>
      </c>
      <c r="X86">
        <v>0</v>
      </c>
      <c r="Y86">
        <v>8.43</v>
      </c>
      <c r="Z86">
        <v>-167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6.8</v>
      </c>
      <c r="N87" s="115">
        <v>0</v>
      </c>
      <c r="O87" s="88">
        <v>0</v>
      </c>
      <c r="P87" s="88">
        <v>-179</v>
      </c>
      <c r="Q87" s="88">
        <v>0</v>
      </c>
      <c r="R87" s="88">
        <v>0</v>
      </c>
      <c r="S87" s="116">
        <v>0</v>
      </c>
      <c r="U87" s="115">
        <v>-179</v>
      </c>
      <c r="V87" s="116">
        <v>6.8</v>
      </c>
      <c r="W87">
        <v>0</v>
      </c>
      <c r="X87">
        <v>0</v>
      </c>
      <c r="Y87">
        <v>6.8</v>
      </c>
      <c r="Z87">
        <v>-179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9.58</v>
      </c>
      <c r="N88" s="115">
        <v>0</v>
      </c>
      <c r="O88" s="88">
        <v>0</v>
      </c>
      <c r="P88" s="88">
        <v>-180</v>
      </c>
      <c r="Q88" s="88">
        <v>0</v>
      </c>
      <c r="R88" s="88">
        <v>0</v>
      </c>
      <c r="S88" s="116">
        <v>0</v>
      </c>
      <c r="U88" s="115">
        <v>-180</v>
      </c>
      <c r="V88" s="116">
        <v>9.58</v>
      </c>
      <c r="W88">
        <v>0</v>
      </c>
      <c r="X88">
        <v>0</v>
      </c>
      <c r="Y88">
        <v>9.58</v>
      </c>
      <c r="Z88">
        <v>-180</v>
      </c>
    </row>
    <row r="89" spans="7:26">
      <c r="G89" t="s">
        <v>131</v>
      </c>
      <c r="H89" s="115">
        <v>56.52</v>
      </c>
      <c r="I89" s="88">
        <v>0</v>
      </c>
      <c r="J89" s="88">
        <v>0</v>
      </c>
      <c r="K89" s="88">
        <v>0</v>
      </c>
      <c r="L89" s="88">
        <v>0</v>
      </c>
      <c r="M89" s="116">
        <v>6.03</v>
      </c>
      <c r="N89" s="115">
        <v>0</v>
      </c>
      <c r="O89" s="88">
        <v>-30</v>
      </c>
      <c r="P89" s="88">
        <v>-246.44</v>
      </c>
      <c r="Q89" s="88">
        <v>0</v>
      </c>
      <c r="R89" s="88">
        <v>0</v>
      </c>
      <c r="S89" s="116">
        <v>0</v>
      </c>
      <c r="U89" s="115">
        <v>-276.44</v>
      </c>
      <c r="V89" s="116">
        <v>62.55</v>
      </c>
      <c r="W89">
        <v>56.52</v>
      </c>
      <c r="X89">
        <v>-30</v>
      </c>
      <c r="Y89">
        <v>6.03</v>
      </c>
      <c r="Z89">
        <v>-246.44</v>
      </c>
    </row>
    <row r="90" spans="7:26">
      <c r="G90" t="s">
        <v>132</v>
      </c>
      <c r="H90" s="115">
        <v>60.35</v>
      </c>
      <c r="I90" s="88">
        <v>0</v>
      </c>
      <c r="J90" s="88">
        <v>0</v>
      </c>
      <c r="K90" s="88">
        <v>0</v>
      </c>
      <c r="L90" s="88">
        <v>0</v>
      </c>
      <c r="M90" s="116">
        <v>2.2000000000000002</v>
      </c>
      <c r="N90" s="115">
        <v>0</v>
      </c>
      <c r="O90" s="88">
        <v>-72</v>
      </c>
      <c r="P90" s="88">
        <v>0</v>
      </c>
      <c r="Q90" s="88">
        <v>0</v>
      </c>
      <c r="R90" s="88">
        <v>0</v>
      </c>
      <c r="S90" s="116">
        <v>0</v>
      </c>
      <c r="U90" s="115">
        <v>-72</v>
      </c>
      <c r="V90" s="116">
        <v>62.55</v>
      </c>
      <c r="W90">
        <v>60.35</v>
      </c>
      <c r="X90">
        <v>-72</v>
      </c>
      <c r="Y90">
        <v>2.2000000000000002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4.12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4.12</v>
      </c>
      <c r="W91">
        <v>0</v>
      </c>
      <c r="X91">
        <v>0</v>
      </c>
      <c r="Y91">
        <v>4.12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5.94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5.94</v>
      </c>
      <c r="W92">
        <v>0</v>
      </c>
      <c r="X92">
        <v>0</v>
      </c>
      <c r="Y92">
        <v>5.94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5.46</v>
      </c>
      <c r="N93" s="115">
        <v>0</v>
      </c>
      <c r="O93" s="88">
        <v>-23</v>
      </c>
      <c r="P93" s="88">
        <v>-27</v>
      </c>
      <c r="Q93" s="88">
        <v>0</v>
      </c>
      <c r="R93" s="88">
        <v>0</v>
      </c>
      <c r="S93" s="116">
        <v>0</v>
      </c>
      <c r="U93" s="115">
        <v>-50</v>
      </c>
      <c r="V93" s="116">
        <v>5.46</v>
      </c>
      <c r="W93">
        <v>0</v>
      </c>
      <c r="X93">
        <v>-23</v>
      </c>
      <c r="Y93">
        <v>5.46</v>
      </c>
      <c r="Z93">
        <v>-27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5.36</v>
      </c>
      <c r="N94" s="115">
        <v>0</v>
      </c>
      <c r="O94" s="88">
        <v>-58</v>
      </c>
      <c r="P94" s="88">
        <v>-83</v>
      </c>
      <c r="Q94" s="88">
        <v>0</v>
      </c>
      <c r="R94" s="88">
        <v>0</v>
      </c>
      <c r="S94" s="116">
        <v>0</v>
      </c>
      <c r="U94" s="115">
        <v>-141</v>
      </c>
      <c r="V94" s="116">
        <v>5.36</v>
      </c>
      <c r="W94">
        <v>0</v>
      </c>
      <c r="X94">
        <v>-58</v>
      </c>
      <c r="Y94">
        <v>5.36</v>
      </c>
      <c r="Z94">
        <v>-83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6.61</v>
      </c>
      <c r="N95" s="115">
        <v>0</v>
      </c>
      <c r="O95" s="88">
        <v>-76.47</v>
      </c>
      <c r="P95" s="88">
        <v>-116</v>
      </c>
      <c r="Q95" s="88">
        <v>0</v>
      </c>
      <c r="R95" s="88">
        <v>0</v>
      </c>
      <c r="S95" s="116">
        <v>0</v>
      </c>
      <c r="U95" s="115">
        <v>-192.47</v>
      </c>
      <c r="V95" s="116">
        <v>6.61</v>
      </c>
      <c r="W95">
        <v>0</v>
      </c>
      <c r="X95">
        <v>-76.47</v>
      </c>
      <c r="Y95">
        <v>6.61</v>
      </c>
      <c r="Z95">
        <v>-116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2.68</v>
      </c>
      <c r="N96" s="115">
        <v>0</v>
      </c>
      <c r="O96" s="88">
        <v>-58</v>
      </c>
      <c r="P96" s="88">
        <v>-27</v>
      </c>
      <c r="Q96" s="88">
        <v>0</v>
      </c>
      <c r="R96" s="88">
        <v>0</v>
      </c>
      <c r="S96" s="116">
        <v>0</v>
      </c>
      <c r="U96" s="115">
        <v>-85</v>
      </c>
      <c r="V96" s="116">
        <v>2.68</v>
      </c>
      <c r="W96">
        <v>0</v>
      </c>
      <c r="X96">
        <v>-58</v>
      </c>
      <c r="Y96">
        <v>2.68</v>
      </c>
      <c r="Z96">
        <v>-27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4.6900000000000004</v>
      </c>
      <c r="N97" s="115">
        <v>0</v>
      </c>
      <c r="O97" s="88">
        <v>-78</v>
      </c>
      <c r="P97" s="88">
        <v>-57</v>
      </c>
      <c r="Q97" s="88">
        <v>0</v>
      </c>
      <c r="R97" s="88">
        <v>0</v>
      </c>
      <c r="S97" s="116">
        <v>0</v>
      </c>
      <c r="U97" s="115">
        <v>-135</v>
      </c>
      <c r="V97" s="116">
        <v>4.6900000000000004</v>
      </c>
      <c r="W97">
        <v>0</v>
      </c>
      <c r="X97">
        <v>-78</v>
      </c>
      <c r="Y97">
        <v>4.6900000000000004</v>
      </c>
      <c r="Z97">
        <v>-57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2.4900000000000002</v>
      </c>
      <c r="N98" s="115">
        <v>0</v>
      </c>
      <c r="O98" s="88">
        <v>-88</v>
      </c>
      <c r="P98" s="88">
        <v>-86</v>
      </c>
      <c r="Q98" s="88">
        <v>0</v>
      </c>
      <c r="R98" s="88">
        <v>0</v>
      </c>
      <c r="S98" s="116">
        <v>0</v>
      </c>
      <c r="U98" s="115">
        <v>-174</v>
      </c>
      <c r="V98" s="116">
        <v>2.4900000000000002</v>
      </c>
      <c r="W98">
        <v>0</v>
      </c>
      <c r="X98">
        <v>-88</v>
      </c>
      <c r="Y98">
        <v>2.4900000000000002</v>
      </c>
      <c r="Z98">
        <v>-86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0.426985</v>
      </c>
      <c r="I99" s="111">
        <f t="shared" ref="I99:BQ99" si="1">SUM(I3:I98)/4000</f>
        <v>2.875E-4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0.1122625</v>
      </c>
      <c r="N99" s="110">
        <f t="shared" si="1"/>
        <v>-0.45974999999999999</v>
      </c>
      <c r="O99" s="111">
        <f t="shared" si="1"/>
        <v>-1.7313100000000001</v>
      </c>
      <c r="P99" s="111">
        <f t="shared" si="1"/>
        <v>-3.86768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-6.0587400000000011</v>
      </c>
      <c r="V99" s="112">
        <f t="shared" si="1"/>
        <v>0.53953499999999999</v>
      </c>
      <c r="W99">
        <f t="shared" si="1"/>
        <v>-3.2765000000000023E-2</v>
      </c>
      <c r="X99">
        <f t="shared" si="1"/>
        <v>-1.7310225000000004</v>
      </c>
      <c r="Y99">
        <f t="shared" si="1"/>
        <v>0.1122625</v>
      </c>
      <c r="Z99">
        <f t="shared" si="1"/>
        <v>-3.86768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498</v>
      </c>
      <c r="AC1" t="s">
        <v>498</v>
      </c>
      <c r="AD1" t="s">
        <v>498</v>
      </c>
      <c r="AE1" t="s">
        <v>498</v>
      </c>
      <c r="AF1" t="s">
        <v>498</v>
      </c>
      <c r="AG1" t="s">
        <v>498</v>
      </c>
      <c r="AH1" t="s">
        <v>498</v>
      </c>
      <c r="AI1" t="s">
        <v>498</v>
      </c>
      <c r="AJ1" t="s">
        <v>499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504</v>
      </c>
      <c r="AV1" t="s">
        <v>505</v>
      </c>
      <c r="AW1" t="s">
        <v>505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44929</v>
      </c>
      <c r="W2" s="30" t="s">
        <v>149</v>
      </c>
      <c r="X2" t="s">
        <v>153</v>
      </c>
      <c r="Y2" t="s">
        <v>149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149</v>
      </c>
      <c r="AK2" t="s">
        <v>500</v>
      </c>
      <c r="AL2" t="s">
        <v>501</v>
      </c>
      <c r="AM2" t="s">
        <v>501</v>
      </c>
      <c r="AN2" t="s">
        <v>501</v>
      </c>
      <c r="AO2" t="s">
        <v>501</v>
      </c>
      <c r="AP2" t="s">
        <v>502</v>
      </c>
      <c r="AQ2" t="s">
        <v>502</v>
      </c>
      <c r="AR2" t="s">
        <v>502</v>
      </c>
      <c r="AS2" t="s">
        <v>502</v>
      </c>
      <c r="AT2" t="s">
        <v>503</v>
      </c>
      <c r="AU2" t="s">
        <v>405</v>
      </c>
      <c r="AV2" t="s">
        <v>149</v>
      </c>
      <c r="AW2" t="s">
        <v>150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2.95</v>
      </c>
      <c r="K3" s="95">
        <v>0</v>
      </c>
      <c r="L3" s="95">
        <v>6.71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2.56</v>
      </c>
      <c r="Y3">
        <v>0</v>
      </c>
      <c r="Z3">
        <v>6.71</v>
      </c>
      <c r="AA3">
        <v>0.35</v>
      </c>
      <c r="AB3">
        <v>0.24</v>
      </c>
      <c r="AC3">
        <v>0.36</v>
      </c>
      <c r="AD3">
        <v>0.63</v>
      </c>
      <c r="AE3">
        <v>0.37</v>
      </c>
      <c r="AF3">
        <v>0.6</v>
      </c>
      <c r="AG3">
        <v>0.43</v>
      </c>
      <c r="AH3">
        <v>0.39</v>
      </c>
      <c r="AI3">
        <v>0.27</v>
      </c>
      <c r="AJ3">
        <v>0</v>
      </c>
      <c r="AK3">
        <v>0</v>
      </c>
      <c r="AL3">
        <v>53.85</v>
      </c>
      <c r="AM3">
        <v>0</v>
      </c>
      <c r="AN3">
        <v>0</v>
      </c>
      <c r="AO3">
        <v>18.05</v>
      </c>
      <c r="AP3">
        <v>40</v>
      </c>
      <c r="AQ3">
        <v>10</v>
      </c>
      <c r="AR3">
        <v>20</v>
      </c>
      <c r="AS3">
        <v>60</v>
      </c>
      <c r="AT3">
        <v>50</v>
      </c>
      <c r="AU3">
        <v>0</v>
      </c>
      <c r="AV3">
        <v>0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2.95</v>
      </c>
      <c r="K4" s="88">
        <v>0</v>
      </c>
      <c r="L4" s="88">
        <v>6.71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2.56</v>
      </c>
      <c r="Y4">
        <v>0</v>
      </c>
      <c r="Z4">
        <v>6.71</v>
      </c>
      <c r="AA4">
        <v>0.35</v>
      </c>
      <c r="AB4">
        <v>0.24</v>
      </c>
      <c r="AC4">
        <v>0.36</v>
      </c>
      <c r="AD4">
        <v>0.63</v>
      </c>
      <c r="AE4">
        <v>0.37</v>
      </c>
      <c r="AF4">
        <v>0.6</v>
      </c>
      <c r="AG4">
        <v>0.43</v>
      </c>
      <c r="AH4">
        <v>0.39</v>
      </c>
      <c r="AI4">
        <v>0.27</v>
      </c>
      <c r="AJ4">
        <v>0</v>
      </c>
      <c r="AK4">
        <v>0</v>
      </c>
      <c r="AL4">
        <v>53.85</v>
      </c>
      <c r="AM4">
        <v>0</v>
      </c>
      <c r="AN4">
        <v>0</v>
      </c>
      <c r="AO4">
        <v>18.05</v>
      </c>
      <c r="AP4">
        <v>40</v>
      </c>
      <c r="AQ4">
        <v>10</v>
      </c>
      <c r="AR4">
        <v>20</v>
      </c>
      <c r="AS4">
        <v>60</v>
      </c>
      <c r="AT4">
        <v>50</v>
      </c>
      <c r="AU4">
        <v>0</v>
      </c>
      <c r="AV4">
        <v>0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2.95</v>
      </c>
      <c r="K5" s="88">
        <v>0</v>
      </c>
      <c r="L5" s="88">
        <v>6.71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2.56</v>
      </c>
      <c r="Y5">
        <v>0</v>
      </c>
      <c r="Z5">
        <v>6.71</v>
      </c>
      <c r="AA5">
        <v>0.35</v>
      </c>
      <c r="AB5">
        <v>0.24</v>
      </c>
      <c r="AC5">
        <v>0.36</v>
      </c>
      <c r="AD5">
        <v>0.63</v>
      </c>
      <c r="AE5">
        <v>0.37</v>
      </c>
      <c r="AF5">
        <v>0.6</v>
      </c>
      <c r="AG5">
        <v>0.43</v>
      </c>
      <c r="AH5">
        <v>0.39</v>
      </c>
      <c r="AI5">
        <v>0.27</v>
      </c>
      <c r="AJ5">
        <v>0</v>
      </c>
      <c r="AK5">
        <v>0</v>
      </c>
      <c r="AL5">
        <v>53.85</v>
      </c>
      <c r="AM5">
        <v>0</v>
      </c>
      <c r="AN5">
        <v>0</v>
      </c>
      <c r="AO5">
        <v>18.05</v>
      </c>
      <c r="AP5">
        <v>40</v>
      </c>
      <c r="AQ5">
        <v>10</v>
      </c>
      <c r="AR5">
        <v>20</v>
      </c>
      <c r="AS5">
        <v>60</v>
      </c>
      <c r="AT5">
        <v>50</v>
      </c>
      <c r="AU5">
        <v>0</v>
      </c>
      <c r="AV5">
        <v>0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2.95</v>
      </c>
      <c r="K6" s="88">
        <v>0</v>
      </c>
      <c r="L6" s="88">
        <v>6.71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2.56</v>
      </c>
      <c r="Y6">
        <v>0</v>
      </c>
      <c r="Z6">
        <v>6.71</v>
      </c>
      <c r="AA6">
        <v>0.35</v>
      </c>
      <c r="AB6">
        <v>0.24</v>
      </c>
      <c r="AC6">
        <v>0.36</v>
      </c>
      <c r="AD6">
        <v>0.63</v>
      </c>
      <c r="AE6">
        <v>0.37</v>
      </c>
      <c r="AF6">
        <v>0.6</v>
      </c>
      <c r="AG6">
        <v>0.43</v>
      </c>
      <c r="AH6">
        <v>0.39</v>
      </c>
      <c r="AI6">
        <v>0.27</v>
      </c>
      <c r="AJ6">
        <v>0</v>
      </c>
      <c r="AK6">
        <v>0</v>
      </c>
      <c r="AL6">
        <v>53.85</v>
      </c>
      <c r="AM6">
        <v>0</v>
      </c>
      <c r="AN6">
        <v>0</v>
      </c>
      <c r="AO6">
        <v>18.05</v>
      </c>
      <c r="AP6">
        <v>40</v>
      </c>
      <c r="AQ6">
        <v>10</v>
      </c>
      <c r="AR6">
        <v>20</v>
      </c>
      <c r="AS6">
        <v>60</v>
      </c>
      <c r="AT6">
        <v>50</v>
      </c>
      <c r="AU6">
        <v>0</v>
      </c>
      <c r="AV6">
        <v>0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2.95</v>
      </c>
      <c r="K7" s="88">
        <v>0</v>
      </c>
      <c r="L7" s="88">
        <v>6.71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2.56</v>
      </c>
      <c r="Y7">
        <v>0</v>
      </c>
      <c r="Z7">
        <v>6.71</v>
      </c>
      <c r="AA7">
        <v>0.35</v>
      </c>
      <c r="AB7">
        <v>0.24</v>
      </c>
      <c r="AC7">
        <v>0.36</v>
      </c>
      <c r="AD7">
        <v>0.63</v>
      </c>
      <c r="AE7">
        <v>0.37</v>
      </c>
      <c r="AF7">
        <v>0.6</v>
      </c>
      <c r="AG7">
        <v>0.43</v>
      </c>
      <c r="AH7">
        <v>0.39</v>
      </c>
      <c r="AI7">
        <v>0.27</v>
      </c>
      <c r="AJ7">
        <v>0</v>
      </c>
      <c r="AK7">
        <v>0</v>
      </c>
      <c r="AL7">
        <v>53.85</v>
      </c>
      <c r="AM7">
        <v>0</v>
      </c>
      <c r="AN7">
        <v>0</v>
      </c>
      <c r="AO7">
        <v>18.05</v>
      </c>
      <c r="AP7">
        <v>40</v>
      </c>
      <c r="AQ7">
        <v>10</v>
      </c>
      <c r="AR7">
        <v>20</v>
      </c>
      <c r="AS7">
        <v>60</v>
      </c>
      <c r="AT7">
        <v>50</v>
      </c>
      <c r="AU7">
        <v>0</v>
      </c>
      <c r="AV7">
        <v>0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2.95</v>
      </c>
      <c r="K8" s="88">
        <v>0</v>
      </c>
      <c r="L8" s="88">
        <v>6.71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2.56</v>
      </c>
      <c r="Y8">
        <v>0</v>
      </c>
      <c r="Z8">
        <v>6.71</v>
      </c>
      <c r="AA8">
        <v>0.35</v>
      </c>
      <c r="AB8">
        <v>0.24</v>
      </c>
      <c r="AC8">
        <v>0.36</v>
      </c>
      <c r="AD8">
        <v>0.63</v>
      </c>
      <c r="AE8">
        <v>0.37</v>
      </c>
      <c r="AF8">
        <v>0.6</v>
      </c>
      <c r="AG8">
        <v>0.43</v>
      </c>
      <c r="AH8">
        <v>0.39</v>
      </c>
      <c r="AI8">
        <v>0.27</v>
      </c>
      <c r="AJ8">
        <v>0</v>
      </c>
      <c r="AK8">
        <v>0</v>
      </c>
      <c r="AL8">
        <v>53.85</v>
      </c>
      <c r="AM8">
        <v>0</v>
      </c>
      <c r="AN8">
        <v>0</v>
      </c>
      <c r="AO8">
        <v>18.05</v>
      </c>
      <c r="AP8">
        <v>40</v>
      </c>
      <c r="AQ8">
        <v>10</v>
      </c>
      <c r="AR8">
        <v>20</v>
      </c>
      <c r="AS8">
        <v>60</v>
      </c>
      <c r="AT8">
        <v>50</v>
      </c>
      <c r="AU8">
        <v>0</v>
      </c>
      <c r="AV8">
        <v>0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2.95</v>
      </c>
      <c r="K9" s="88">
        <v>0</v>
      </c>
      <c r="L9" s="88">
        <v>6.71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2.56</v>
      </c>
      <c r="Y9">
        <v>0</v>
      </c>
      <c r="Z9">
        <v>6.71</v>
      </c>
      <c r="AA9">
        <v>0.35</v>
      </c>
      <c r="AB9">
        <v>0.24</v>
      </c>
      <c r="AC9">
        <v>0.36</v>
      </c>
      <c r="AD9">
        <v>0.63</v>
      </c>
      <c r="AE9">
        <v>0.37</v>
      </c>
      <c r="AF9">
        <v>0.6</v>
      </c>
      <c r="AG9">
        <v>0.43</v>
      </c>
      <c r="AH9">
        <v>0.39</v>
      </c>
      <c r="AI9">
        <v>0.27</v>
      </c>
      <c r="AJ9">
        <v>0</v>
      </c>
      <c r="AK9">
        <v>0</v>
      </c>
      <c r="AL9">
        <v>53.85</v>
      </c>
      <c r="AM9">
        <v>0</v>
      </c>
      <c r="AN9">
        <v>0</v>
      </c>
      <c r="AO9">
        <v>18.05</v>
      </c>
      <c r="AP9">
        <v>40</v>
      </c>
      <c r="AQ9">
        <v>10</v>
      </c>
      <c r="AR9">
        <v>20</v>
      </c>
      <c r="AS9">
        <v>60</v>
      </c>
      <c r="AT9">
        <v>50</v>
      </c>
      <c r="AU9">
        <v>0</v>
      </c>
      <c r="AV9">
        <v>0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2.95</v>
      </c>
      <c r="K10" s="88">
        <v>0</v>
      </c>
      <c r="L10" s="88">
        <v>6.71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2.56</v>
      </c>
      <c r="Y10">
        <v>0</v>
      </c>
      <c r="Z10">
        <v>6.71</v>
      </c>
      <c r="AA10">
        <v>0.35</v>
      </c>
      <c r="AB10">
        <v>0.24</v>
      </c>
      <c r="AC10">
        <v>0.36</v>
      </c>
      <c r="AD10">
        <v>0.63</v>
      </c>
      <c r="AE10">
        <v>0.37</v>
      </c>
      <c r="AF10">
        <v>0.6</v>
      </c>
      <c r="AG10">
        <v>0.43</v>
      </c>
      <c r="AH10">
        <v>0.39</v>
      </c>
      <c r="AI10">
        <v>0.27</v>
      </c>
      <c r="AJ10">
        <v>0</v>
      </c>
      <c r="AK10">
        <v>0</v>
      </c>
      <c r="AL10">
        <v>53.85</v>
      </c>
      <c r="AM10">
        <v>0</v>
      </c>
      <c r="AN10">
        <v>0</v>
      </c>
      <c r="AO10">
        <v>18.05</v>
      </c>
      <c r="AP10">
        <v>40</v>
      </c>
      <c r="AQ10">
        <v>10</v>
      </c>
      <c r="AR10">
        <v>20</v>
      </c>
      <c r="AS10">
        <v>60</v>
      </c>
      <c r="AT10">
        <v>50</v>
      </c>
      <c r="AU10">
        <v>0</v>
      </c>
      <c r="AV10">
        <v>0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2.95</v>
      </c>
      <c r="K11" s="88">
        <v>0</v>
      </c>
      <c r="L11" s="88">
        <v>6.71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2.56</v>
      </c>
      <c r="Y11">
        <v>0</v>
      </c>
      <c r="Z11">
        <v>6.71</v>
      </c>
      <c r="AA11">
        <v>0.35</v>
      </c>
      <c r="AB11">
        <v>0.24</v>
      </c>
      <c r="AC11">
        <v>0.36</v>
      </c>
      <c r="AD11">
        <v>0.63</v>
      </c>
      <c r="AE11">
        <v>0.37</v>
      </c>
      <c r="AF11">
        <v>0.6</v>
      </c>
      <c r="AG11">
        <v>0.43</v>
      </c>
      <c r="AH11">
        <v>0.39</v>
      </c>
      <c r="AI11">
        <v>0.27</v>
      </c>
      <c r="AJ11">
        <v>0</v>
      </c>
      <c r="AK11">
        <v>0</v>
      </c>
      <c r="AL11">
        <v>53.85</v>
      </c>
      <c r="AM11">
        <v>0</v>
      </c>
      <c r="AN11">
        <v>0</v>
      </c>
      <c r="AO11">
        <v>18.05</v>
      </c>
      <c r="AP11">
        <v>40</v>
      </c>
      <c r="AQ11">
        <v>10</v>
      </c>
      <c r="AR11">
        <v>20</v>
      </c>
      <c r="AS11">
        <v>60</v>
      </c>
      <c r="AT11">
        <v>50</v>
      </c>
      <c r="AU11">
        <v>0</v>
      </c>
      <c r="AV11">
        <v>0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2.95</v>
      </c>
      <c r="K12" s="88">
        <v>0</v>
      </c>
      <c r="L12" s="88">
        <v>6.71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2.56</v>
      </c>
      <c r="Y12">
        <v>0</v>
      </c>
      <c r="Z12">
        <v>6.71</v>
      </c>
      <c r="AA12">
        <v>0.35</v>
      </c>
      <c r="AB12">
        <v>0.24</v>
      </c>
      <c r="AC12">
        <v>0.36</v>
      </c>
      <c r="AD12">
        <v>0.63</v>
      </c>
      <c r="AE12">
        <v>0.37</v>
      </c>
      <c r="AF12">
        <v>0.6</v>
      </c>
      <c r="AG12">
        <v>0.43</v>
      </c>
      <c r="AH12">
        <v>0.39</v>
      </c>
      <c r="AI12">
        <v>0.27</v>
      </c>
      <c r="AJ12">
        <v>0</v>
      </c>
      <c r="AK12">
        <v>0</v>
      </c>
      <c r="AL12">
        <v>53.85</v>
      </c>
      <c r="AM12">
        <v>0</v>
      </c>
      <c r="AN12">
        <v>0</v>
      </c>
      <c r="AO12">
        <v>18.05</v>
      </c>
      <c r="AP12">
        <v>40</v>
      </c>
      <c r="AQ12">
        <v>10</v>
      </c>
      <c r="AR12">
        <v>20</v>
      </c>
      <c r="AS12">
        <v>60</v>
      </c>
      <c r="AT12">
        <v>50</v>
      </c>
      <c r="AU12">
        <v>0</v>
      </c>
      <c r="AV12">
        <v>0</v>
      </c>
      <c r="AW12">
        <v>0</v>
      </c>
    </row>
    <row r="13" spans="1:49">
      <c r="A13" t="s">
        <v>248</v>
      </c>
      <c r="G13" t="s">
        <v>55</v>
      </c>
      <c r="H13" s="115">
        <v>2.8800000000000003</v>
      </c>
      <c r="I13" s="88">
        <v>0.37</v>
      </c>
      <c r="J13" s="88">
        <v>2.95</v>
      </c>
      <c r="K13" s="88">
        <v>0</v>
      </c>
      <c r="L13" s="88">
        <v>6.71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2.56</v>
      </c>
      <c r="Y13">
        <v>0</v>
      </c>
      <c r="Z13">
        <v>6.71</v>
      </c>
      <c r="AA13">
        <v>0.35</v>
      </c>
      <c r="AB13">
        <v>0.24</v>
      </c>
      <c r="AC13">
        <v>0.36</v>
      </c>
      <c r="AD13">
        <v>0.63</v>
      </c>
      <c r="AE13">
        <v>0.37</v>
      </c>
      <c r="AF13">
        <v>0.6</v>
      </c>
      <c r="AG13">
        <v>0.43</v>
      </c>
      <c r="AH13">
        <v>0.39</v>
      </c>
      <c r="AI13">
        <v>0.27</v>
      </c>
      <c r="AJ13">
        <v>0</v>
      </c>
      <c r="AK13">
        <v>0</v>
      </c>
      <c r="AL13">
        <v>53.85</v>
      </c>
      <c r="AM13">
        <v>0</v>
      </c>
      <c r="AN13">
        <v>0</v>
      </c>
      <c r="AO13">
        <v>18.05</v>
      </c>
      <c r="AP13">
        <v>40</v>
      </c>
      <c r="AQ13">
        <v>10</v>
      </c>
      <c r="AR13">
        <v>20</v>
      </c>
      <c r="AS13">
        <v>60</v>
      </c>
      <c r="AT13">
        <v>50</v>
      </c>
      <c r="AU13">
        <v>0</v>
      </c>
      <c r="AV13">
        <v>0</v>
      </c>
      <c r="AW13">
        <v>0</v>
      </c>
    </row>
    <row r="14" spans="1:49">
      <c r="A14" t="s">
        <v>249</v>
      </c>
      <c r="G14" t="s">
        <v>56</v>
      </c>
      <c r="H14" s="115">
        <v>2.8800000000000003</v>
      </c>
      <c r="I14" s="88">
        <v>0.37</v>
      </c>
      <c r="J14" s="88">
        <v>2.95</v>
      </c>
      <c r="K14" s="88">
        <v>0</v>
      </c>
      <c r="L14" s="88">
        <v>6.71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2.56</v>
      </c>
      <c r="Y14">
        <v>0</v>
      </c>
      <c r="Z14">
        <v>6.71</v>
      </c>
      <c r="AA14">
        <v>0.35</v>
      </c>
      <c r="AB14">
        <v>0.24</v>
      </c>
      <c r="AC14">
        <v>0.36</v>
      </c>
      <c r="AD14">
        <v>0.63</v>
      </c>
      <c r="AE14">
        <v>0.37</v>
      </c>
      <c r="AF14">
        <v>0.6</v>
      </c>
      <c r="AG14">
        <v>0.43</v>
      </c>
      <c r="AH14">
        <v>0.39</v>
      </c>
      <c r="AI14">
        <v>0.27</v>
      </c>
      <c r="AJ14">
        <v>0</v>
      </c>
      <c r="AK14">
        <v>0</v>
      </c>
      <c r="AL14">
        <v>53.85</v>
      </c>
      <c r="AM14">
        <v>0</v>
      </c>
      <c r="AN14">
        <v>0</v>
      </c>
      <c r="AO14">
        <v>18.05</v>
      </c>
      <c r="AP14">
        <v>40</v>
      </c>
      <c r="AQ14">
        <v>10</v>
      </c>
      <c r="AR14">
        <v>20</v>
      </c>
      <c r="AS14">
        <v>60</v>
      </c>
      <c r="AT14">
        <v>50</v>
      </c>
      <c r="AU14">
        <v>0</v>
      </c>
      <c r="AV14">
        <v>0</v>
      </c>
      <c r="AW14">
        <v>0</v>
      </c>
    </row>
    <row r="15" spans="1:49">
      <c r="A15" t="s">
        <v>250</v>
      </c>
      <c r="G15" t="s">
        <v>57</v>
      </c>
      <c r="H15" s="115">
        <v>2.8800000000000003</v>
      </c>
      <c r="I15" s="88">
        <v>0.37</v>
      </c>
      <c r="J15" s="88">
        <v>2.8600000000000003</v>
      </c>
      <c r="K15" s="88">
        <v>0</v>
      </c>
      <c r="L15" s="88">
        <v>6.71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2.4700000000000002</v>
      </c>
      <c r="Y15">
        <v>0</v>
      </c>
      <c r="Z15">
        <v>6.71</v>
      </c>
      <c r="AA15">
        <v>0.35</v>
      </c>
      <c r="AB15">
        <v>0.24</v>
      </c>
      <c r="AC15">
        <v>0.36</v>
      </c>
      <c r="AD15">
        <v>0.63</v>
      </c>
      <c r="AE15">
        <v>0.37</v>
      </c>
      <c r="AF15">
        <v>0.6</v>
      </c>
      <c r="AG15">
        <v>0.43</v>
      </c>
      <c r="AH15">
        <v>0.39</v>
      </c>
      <c r="AI15">
        <v>0.27</v>
      </c>
      <c r="AJ15">
        <v>0</v>
      </c>
      <c r="AK15">
        <v>0</v>
      </c>
      <c r="AL15">
        <v>53.85</v>
      </c>
      <c r="AM15">
        <v>0</v>
      </c>
      <c r="AN15">
        <v>0</v>
      </c>
      <c r="AO15">
        <v>18.05</v>
      </c>
      <c r="AP15">
        <v>40</v>
      </c>
      <c r="AQ15">
        <v>10</v>
      </c>
      <c r="AR15">
        <v>20</v>
      </c>
      <c r="AS15">
        <v>60</v>
      </c>
      <c r="AT15">
        <v>50</v>
      </c>
      <c r="AU15">
        <v>0</v>
      </c>
      <c r="AV15">
        <v>0</v>
      </c>
      <c r="AW15">
        <v>0</v>
      </c>
    </row>
    <row r="16" spans="1:49">
      <c r="A16" t="s">
        <v>251</v>
      </c>
      <c r="G16" t="s">
        <v>58</v>
      </c>
      <c r="H16" s="115">
        <v>2.8800000000000003</v>
      </c>
      <c r="I16" s="88">
        <v>0.37</v>
      </c>
      <c r="J16" s="88">
        <v>2.8600000000000003</v>
      </c>
      <c r="K16" s="88">
        <v>0</v>
      </c>
      <c r="L16" s="88">
        <v>6.71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2.4700000000000002</v>
      </c>
      <c r="Y16">
        <v>0</v>
      </c>
      <c r="Z16">
        <v>6.71</v>
      </c>
      <c r="AA16">
        <v>0.35</v>
      </c>
      <c r="AB16">
        <v>0.24</v>
      </c>
      <c r="AC16">
        <v>0.36</v>
      </c>
      <c r="AD16">
        <v>0.63</v>
      </c>
      <c r="AE16">
        <v>0.37</v>
      </c>
      <c r="AF16">
        <v>0.6</v>
      </c>
      <c r="AG16">
        <v>0.43</v>
      </c>
      <c r="AH16">
        <v>0.39</v>
      </c>
      <c r="AI16">
        <v>0.27</v>
      </c>
      <c r="AJ16">
        <v>0</v>
      </c>
      <c r="AK16">
        <v>0</v>
      </c>
      <c r="AL16">
        <v>53.85</v>
      </c>
      <c r="AM16">
        <v>0</v>
      </c>
      <c r="AN16">
        <v>0</v>
      </c>
      <c r="AO16">
        <v>18.05</v>
      </c>
      <c r="AP16">
        <v>40</v>
      </c>
      <c r="AQ16">
        <v>10</v>
      </c>
      <c r="AR16">
        <v>20</v>
      </c>
      <c r="AS16">
        <v>60</v>
      </c>
      <c r="AT16">
        <v>50</v>
      </c>
      <c r="AU16">
        <v>0</v>
      </c>
      <c r="AV16">
        <v>0</v>
      </c>
      <c r="AW16">
        <v>0</v>
      </c>
    </row>
    <row r="17" spans="1:49">
      <c r="A17" t="s">
        <v>252</v>
      </c>
      <c r="G17" t="s">
        <v>59</v>
      </c>
      <c r="H17" s="115">
        <v>2.8800000000000003</v>
      </c>
      <c r="I17" s="88">
        <v>0.37</v>
      </c>
      <c r="J17" s="88">
        <v>2.8600000000000003</v>
      </c>
      <c r="K17" s="88">
        <v>0</v>
      </c>
      <c r="L17" s="88">
        <v>6.71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2.4700000000000002</v>
      </c>
      <c r="Y17">
        <v>0</v>
      </c>
      <c r="Z17">
        <v>6.71</v>
      </c>
      <c r="AA17">
        <v>0.35</v>
      </c>
      <c r="AB17">
        <v>0.24</v>
      </c>
      <c r="AC17">
        <v>0.36</v>
      </c>
      <c r="AD17">
        <v>0.63</v>
      </c>
      <c r="AE17">
        <v>0.37</v>
      </c>
      <c r="AF17">
        <v>0.6</v>
      </c>
      <c r="AG17">
        <v>0.43</v>
      </c>
      <c r="AH17">
        <v>0.39</v>
      </c>
      <c r="AI17">
        <v>0.27</v>
      </c>
      <c r="AJ17">
        <v>0</v>
      </c>
      <c r="AK17">
        <v>0</v>
      </c>
      <c r="AL17">
        <v>53.85</v>
      </c>
      <c r="AM17">
        <v>0</v>
      </c>
      <c r="AN17">
        <v>0</v>
      </c>
      <c r="AO17">
        <v>18.05</v>
      </c>
      <c r="AP17">
        <v>40</v>
      </c>
      <c r="AQ17">
        <v>10</v>
      </c>
      <c r="AR17">
        <v>20</v>
      </c>
      <c r="AS17">
        <v>60</v>
      </c>
      <c r="AT17">
        <v>50</v>
      </c>
      <c r="AU17">
        <v>0</v>
      </c>
      <c r="AV17">
        <v>0</v>
      </c>
      <c r="AW17">
        <v>0</v>
      </c>
    </row>
    <row r="18" spans="1:49">
      <c r="A18" t="s">
        <v>253</v>
      </c>
      <c r="G18" t="s">
        <v>60</v>
      </c>
      <c r="H18" s="115">
        <v>2.8800000000000003</v>
      </c>
      <c r="I18" s="88">
        <v>0.37</v>
      </c>
      <c r="J18" s="88">
        <v>2.8600000000000003</v>
      </c>
      <c r="K18" s="88">
        <v>0</v>
      </c>
      <c r="L18" s="88">
        <v>6.71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2.4700000000000002</v>
      </c>
      <c r="Y18">
        <v>0</v>
      </c>
      <c r="Z18">
        <v>6.71</v>
      </c>
      <c r="AA18">
        <v>0.35</v>
      </c>
      <c r="AB18">
        <v>0.24</v>
      </c>
      <c r="AC18">
        <v>0.36</v>
      </c>
      <c r="AD18">
        <v>0.63</v>
      </c>
      <c r="AE18">
        <v>0.37</v>
      </c>
      <c r="AF18">
        <v>0.6</v>
      </c>
      <c r="AG18">
        <v>0.43</v>
      </c>
      <c r="AH18">
        <v>0.39</v>
      </c>
      <c r="AI18">
        <v>0.27</v>
      </c>
      <c r="AJ18">
        <v>0</v>
      </c>
      <c r="AK18">
        <v>0</v>
      </c>
      <c r="AL18">
        <v>53.85</v>
      </c>
      <c r="AM18">
        <v>0</v>
      </c>
      <c r="AN18">
        <v>0</v>
      </c>
      <c r="AO18">
        <v>18.05</v>
      </c>
      <c r="AP18">
        <v>40</v>
      </c>
      <c r="AQ18">
        <v>10</v>
      </c>
      <c r="AR18">
        <v>20</v>
      </c>
      <c r="AS18">
        <v>60</v>
      </c>
      <c r="AT18">
        <v>50</v>
      </c>
      <c r="AU18">
        <v>0</v>
      </c>
      <c r="AV18">
        <v>0</v>
      </c>
      <c r="AW18">
        <v>0</v>
      </c>
    </row>
    <row r="19" spans="1:49">
      <c r="A19" t="s">
        <v>267</v>
      </c>
      <c r="G19" t="s">
        <v>61</v>
      </c>
      <c r="H19" s="115">
        <v>2.8800000000000003</v>
      </c>
      <c r="I19" s="88">
        <v>0.37</v>
      </c>
      <c r="J19" s="88">
        <v>2.8600000000000003</v>
      </c>
      <c r="K19" s="88">
        <v>0</v>
      </c>
      <c r="L19" s="88">
        <v>6.71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2.4700000000000002</v>
      </c>
      <c r="Y19">
        <v>0</v>
      </c>
      <c r="Z19">
        <v>6.71</v>
      </c>
      <c r="AA19">
        <v>0.35</v>
      </c>
      <c r="AB19">
        <v>0.24</v>
      </c>
      <c r="AC19">
        <v>0.36</v>
      </c>
      <c r="AD19">
        <v>0.63</v>
      </c>
      <c r="AE19">
        <v>0.37</v>
      </c>
      <c r="AF19">
        <v>0.6</v>
      </c>
      <c r="AG19">
        <v>0.43</v>
      </c>
      <c r="AH19">
        <v>0.39</v>
      </c>
      <c r="AI19">
        <v>0.27</v>
      </c>
      <c r="AJ19">
        <v>0</v>
      </c>
      <c r="AK19">
        <v>0</v>
      </c>
      <c r="AL19">
        <v>53.85</v>
      </c>
      <c r="AM19">
        <v>0</v>
      </c>
      <c r="AN19">
        <v>0</v>
      </c>
      <c r="AO19">
        <v>18.05</v>
      </c>
      <c r="AP19">
        <v>40</v>
      </c>
      <c r="AQ19">
        <v>10</v>
      </c>
      <c r="AR19">
        <v>20</v>
      </c>
      <c r="AS19">
        <v>60</v>
      </c>
      <c r="AT19">
        <v>50</v>
      </c>
      <c r="AU19">
        <v>0</v>
      </c>
      <c r="AV19">
        <v>0</v>
      </c>
      <c r="AW19">
        <v>0</v>
      </c>
    </row>
    <row r="20" spans="1:49">
      <c r="A20" t="s">
        <v>268</v>
      </c>
      <c r="G20" t="s">
        <v>62</v>
      </c>
      <c r="H20" s="115">
        <v>2.8800000000000003</v>
      </c>
      <c r="I20" s="88">
        <v>0.37</v>
      </c>
      <c r="J20" s="88">
        <v>2.8600000000000003</v>
      </c>
      <c r="K20" s="88">
        <v>0</v>
      </c>
      <c r="L20" s="88">
        <v>6.71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2.4700000000000002</v>
      </c>
      <c r="Y20">
        <v>0</v>
      </c>
      <c r="Z20">
        <v>6.71</v>
      </c>
      <c r="AA20">
        <v>0.35</v>
      </c>
      <c r="AB20">
        <v>0.24</v>
      </c>
      <c r="AC20">
        <v>0.36</v>
      </c>
      <c r="AD20">
        <v>0.63</v>
      </c>
      <c r="AE20">
        <v>0.37</v>
      </c>
      <c r="AF20">
        <v>0.6</v>
      </c>
      <c r="AG20">
        <v>0.43</v>
      </c>
      <c r="AH20">
        <v>0.39</v>
      </c>
      <c r="AI20">
        <v>0.27</v>
      </c>
      <c r="AJ20">
        <v>0</v>
      </c>
      <c r="AK20">
        <v>0</v>
      </c>
      <c r="AL20">
        <v>53.85</v>
      </c>
      <c r="AM20">
        <v>0</v>
      </c>
      <c r="AN20">
        <v>0</v>
      </c>
      <c r="AO20">
        <v>18.05</v>
      </c>
      <c r="AP20">
        <v>40</v>
      </c>
      <c r="AQ20">
        <v>10</v>
      </c>
      <c r="AR20">
        <v>20</v>
      </c>
      <c r="AS20">
        <v>60</v>
      </c>
      <c r="AT20">
        <v>50</v>
      </c>
      <c r="AU20">
        <v>0</v>
      </c>
      <c r="AV20">
        <v>0</v>
      </c>
      <c r="AW20">
        <v>0</v>
      </c>
    </row>
    <row r="21" spans="1:49">
      <c r="A21" t="s">
        <v>254</v>
      </c>
      <c r="G21" t="s">
        <v>63</v>
      </c>
      <c r="H21" s="115">
        <v>2.8800000000000003</v>
      </c>
      <c r="I21" s="88">
        <v>0.37</v>
      </c>
      <c r="J21" s="88">
        <v>2.8600000000000003</v>
      </c>
      <c r="K21" s="88">
        <v>0</v>
      </c>
      <c r="L21" s="88">
        <v>6.71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2.4700000000000002</v>
      </c>
      <c r="Y21">
        <v>0</v>
      </c>
      <c r="Z21">
        <v>6.71</v>
      </c>
      <c r="AA21">
        <v>0.35</v>
      </c>
      <c r="AB21">
        <v>0.24</v>
      </c>
      <c r="AC21">
        <v>0.36</v>
      </c>
      <c r="AD21">
        <v>0.63</v>
      </c>
      <c r="AE21">
        <v>0.37</v>
      </c>
      <c r="AF21">
        <v>0.6</v>
      </c>
      <c r="AG21">
        <v>0.43</v>
      </c>
      <c r="AH21">
        <v>0.39</v>
      </c>
      <c r="AI21">
        <v>0.27</v>
      </c>
      <c r="AJ21">
        <v>0</v>
      </c>
      <c r="AK21">
        <v>0</v>
      </c>
      <c r="AL21">
        <v>53.85</v>
      </c>
      <c r="AM21">
        <v>0</v>
      </c>
      <c r="AN21">
        <v>0</v>
      </c>
      <c r="AO21">
        <v>18.05</v>
      </c>
      <c r="AP21">
        <v>40</v>
      </c>
      <c r="AQ21">
        <v>10</v>
      </c>
      <c r="AR21">
        <v>20</v>
      </c>
      <c r="AS21">
        <v>60</v>
      </c>
      <c r="AT21">
        <v>50</v>
      </c>
      <c r="AU21">
        <v>0</v>
      </c>
      <c r="AV21">
        <v>0</v>
      </c>
      <c r="AW21">
        <v>0</v>
      </c>
    </row>
    <row r="22" spans="1:49">
      <c r="A22" t="s">
        <v>255</v>
      </c>
      <c r="G22" t="s">
        <v>64</v>
      </c>
      <c r="H22" s="115">
        <v>2.8800000000000003</v>
      </c>
      <c r="I22" s="88">
        <v>0.37</v>
      </c>
      <c r="J22" s="88">
        <v>2.8600000000000003</v>
      </c>
      <c r="K22" s="88">
        <v>0</v>
      </c>
      <c r="L22" s="88">
        <v>6.71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2.4700000000000002</v>
      </c>
      <c r="Y22">
        <v>0</v>
      </c>
      <c r="Z22">
        <v>6.71</v>
      </c>
      <c r="AA22">
        <v>0.35</v>
      </c>
      <c r="AB22">
        <v>0.24</v>
      </c>
      <c r="AC22">
        <v>0.36</v>
      </c>
      <c r="AD22">
        <v>0.63</v>
      </c>
      <c r="AE22">
        <v>0.37</v>
      </c>
      <c r="AF22">
        <v>0.6</v>
      </c>
      <c r="AG22">
        <v>0.43</v>
      </c>
      <c r="AH22">
        <v>0.39</v>
      </c>
      <c r="AI22">
        <v>0.27</v>
      </c>
      <c r="AJ22">
        <v>0</v>
      </c>
      <c r="AK22">
        <v>0</v>
      </c>
      <c r="AL22">
        <v>53.85</v>
      </c>
      <c r="AM22">
        <v>0</v>
      </c>
      <c r="AN22">
        <v>0</v>
      </c>
      <c r="AO22">
        <v>18.05</v>
      </c>
      <c r="AP22">
        <v>40</v>
      </c>
      <c r="AQ22">
        <v>10</v>
      </c>
      <c r="AR22">
        <v>20</v>
      </c>
      <c r="AS22">
        <v>60</v>
      </c>
      <c r="AT22">
        <v>50</v>
      </c>
      <c r="AU22">
        <v>0</v>
      </c>
      <c r="AV22">
        <v>0</v>
      </c>
      <c r="AW22">
        <v>0</v>
      </c>
    </row>
    <row r="23" spans="1:49">
      <c r="A23" t="s">
        <v>256</v>
      </c>
      <c r="G23" t="s">
        <v>65</v>
      </c>
      <c r="H23" s="115">
        <v>2.8800000000000003</v>
      </c>
      <c r="I23" s="88">
        <v>0.37</v>
      </c>
      <c r="J23" s="88">
        <v>2.8600000000000003</v>
      </c>
      <c r="K23" s="88">
        <v>0</v>
      </c>
      <c r="L23" s="88">
        <v>6.71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2.4700000000000002</v>
      </c>
      <c r="Y23">
        <v>0</v>
      </c>
      <c r="Z23">
        <v>6.71</v>
      </c>
      <c r="AA23">
        <v>0.35</v>
      </c>
      <c r="AB23">
        <v>0.24</v>
      </c>
      <c r="AC23">
        <v>0.36</v>
      </c>
      <c r="AD23">
        <v>0.63</v>
      </c>
      <c r="AE23">
        <v>0.37</v>
      </c>
      <c r="AF23">
        <v>0.6</v>
      </c>
      <c r="AG23">
        <v>0.43</v>
      </c>
      <c r="AH23">
        <v>0.39</v>
      </c>
      <c r="AI23">
        <v>0.27</v>
      </c>
      <c r="AJ23">
        <v>0</v>
      </c>
      <c r="AK23">
        <v>0</v>
      </c>
      <c r="AL23">
        <v>53.85</v>
      </c>
      <c r="AM23">
        <v>0</v>
      </c>
      <c r="AN23">
        <v>0</v>
      </c>
      <c r="AO23">
        <v>18.05</v>
      </c>
      <c r="AP23">
        <v>40</v>
      </c>
      <c r="AQ23">
        <v>10</v>
      </c>
      <c r="AR23">
        <v>20</v>
      </c>
      <c r="AS23">
        <v>60</v>
      </c>
      <c r="AT23">
        <v>50</v>
      </c>
      <c r="AU23">
        <v>0</v>
      </c>
      <c r="AV23">
        <v>0</v>
      </c>
      <c r="AW23">
        <v>0</v>
      </c>
    </row>
    <row r="24" spans="1:49">
      <c r="A24" t="s">
        <v>257</v>
      </c>
      <c r="G24" t="s">
        <v>66</v>
      </c>
      <c r="H24" s="115">
        <v>2.8800000000000003</v>
      </c>
      <c r="I24" s="88">
        <v>0.37</v>
      </c>
      <c r="J24" s="88">
        <v>2.8600000000000003</v>
      </c>
      <c r="K24" s="88">
        <v>0</v>
      </c>
      <c r="L24" s="88">
        <v>6.71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2.4700000000000002</v>
      </c>
      <c r="Y24">
        <v>0</v>
      </c>
      <c r="Z24">
        <v>6.71</v>
      </c>
      <c r="AA24">
        <v>0.35</v>
      </c>
      <c r="AB24">
        <v>0.24</v>
      </c>
      <c r="AC24">
        <v>0.36</v>
      </c>
      <c r="AD24">
        <v>0.63</v>
      </c>
      <c r="AE24">
        <v>0.37</v>
      </c>
      <c r="AF24">
        <v>0.6</v>
      </c>
      <c r="AG24">
        <v>0.43</v>
      </c>
      <c r="AH24">
        <v>0.39</v>
      </c>
      <c r="AI24">
        <v>0.27</v>
      </c>
      <c r="AJ24">
        <v>0</v>
      </c>
      <c r="AK24">
        <v>0</v>
      </c>
      <c r="AL24">
        <v>53.85</v>
      </c>
      <c r="AM24">
        <v>0</v>
      </c>
      <c r="AN24">
        <v>0</v>
      </c>
      <c r="AO24">
        <v>18.05</v>
      </c>
      <c r="AP24">
        <v>40</v>
      </c>
      <c r="AQ24">
        <v>10</v>
      </c>
      <c r="AR24">
        <v>20</v>
      </c>
      <c r="AS24">
        <v>60</v>
      </c>
      <c r="AT24">
        <v>50</v>
      </c>
      <c r="AU24">
        <v>0</v>
      </c>
      <c r="AV24">
        <v>0</v>
      </c>
      <c r="AW24">
        <v>0</v>
      </c>
    </row>
    <row r="25" spans="1:49">
      <c r="A25" t="s">
        <v>258</v>
      </c>
      <c r="G25" t="s">
        <v>67</v>
      </c>
      <c r="H25" s="115">
        <v>2.8800000000000003</v>
      </c>
      <c r="I25" s="88">
        <v>0.37</v>
      </c>
      <c r="J25" s="88">
        <v>2.8600000000000003</v>
      </c>
      <c r="K25" s="88">
        <v>0</v>
      </c>
      <c r="L25" s="88">
        <v>6.71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2.4700000000000002</v>
      </c>
      <c r="Y25">
        <v>0</v>
      </c>
      <c r="Z25">
        <v>6.71</v>
      </c>
      <c r="AA25">
        <v>0.35</v>
      </c>
      <c r="AB25">
        <v>0.24</v>
      </c>
      <c r="AC25">
        <v>0.36</v>
      </c>
      <c r="AD25">
        <v>0.63</v>
      </c>
      <c r="AE25">
        <v>0.37</v>
      </c>
      <c r="AF25">
        <v>0.6</v>
      </c>
      <c r="AG25">
        <v>0.43</v>
      </c>
      <c r="AH25">
        <v>0.39</v>
      </c>
      <c r="AI25">
        <v>0.27</v>
      </c>
      <c r="AJ25">
        <v>0</v>
      </c>
      <c r="AK25">
        <v>0</v>
      </c>
      <c r="AL25">
        <v>53.85</v>
      </c>
      <c r="AM25">
        <v>0</v>
      </c>
      <c r="AN25">
        <v>0</v>
      </c>
      <c r="AO25">
        <v>18.05</v>
      </c>
      <c r="AP25">
        <v>40</v>
      </c>
      <c r="AQ25">
        <v>10</v>
      </c>
      <c r="AR25">
        <v>20</v>
      </c>
      <c r="AS25">
        <v>60</v>
      </c>
      <c r="AT25">
        <v>50</v>
      </c>
      <c r="AU25">
        <v>0</v>
      </c>
      <c r="AV25">
        <v>0</v>
      </c>
      <c r="AW25">
        <v>0</v>
      </c>
    </row>
    <row r="26" spans="1:49">
      <c r="A26" t="s">
        <v>259</v>
      </c>
      <c r="G26" t="s">
        <v>68</v>
      </c>
      <c r="H26" s="115">
        <v>2.8800000000000003</v>
      </c>
      <c r="I26" s="88">
        <v>0.37</v>
      </c>
      <c r="J26" s="88">
        <v>2.8600000000000003</v>
      </c>
      <c r="K26" s="88">
        <v>0</v>
      </c>
      <c r="L26" s="88">
        <v>6.71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2.4700000000000002</v>
      </c>
      <c r="Y26">
        <v>0</v>
      </c>
      <c r="Z26">
        <v>6.71</v>
      </c>
      <c r="AA26">
        <v>0.35</v>
      </c>
      <c r="AB26">
        <v>0.24</v>
      </c>
      <c r="AC26">
        <v>0.36</v>
      </c>
      <c r="AD26">
        <v>0.63</v>
      </c>
      <c r="AE26">
        <v>0.37</v>
      </c>
      <c r="AF26">
        <v>0.6</v>
      </c>
      <c r="AG26">
        <v>0.43</v>
      </c>
      <c r="AH26">
        <v>0.39</v>
      </c>
      <c r="AI26">
        <v>0.27</v>
      </c>
      <c r="AJ26">
        <v>0</v>
      </c>
      <c r="AK26">
        <v>0</v>
      </c>
      <c r="AL26">
        <v>53.85</v>
      </c>
      <c r="AM26">
        <v>0</v>
      </c>
      <c r="AN26">
        <v>0</v>
      </c>
      <c r="AO26">
        <v>18.05</v>
      </c>
      <c r="AP26">
        <v>40</v>
      </c>
      <c r="AQ26">
        <v>10</v>
      </c>
      <c r="AR26">
        <v>20</v>
      </c>
      <c r="AS26">
        <v>60</v>
      </c>
      <c r="AT26">
        <v>50</v>
      </c>
      <c r="AU26">
        <v>0</v>
      </c>
      <c r="AV26">
        <v>0</v>
      </c>
      <c r="AW26">
        <v>0</v>
      </c>
    </row>
    <row r="27" spans="1:49">
      <c r="A27" t="s">
        <v>260</v>
      </c>
      <c r="G27" t="s">
        <v>69</v>
      </c>
      <c r="H27" s="115">
        <v>2.8800000000000003</v>
      </c>
      <c r="I27" s="88">
        <v>0.37</v>
      </c>
      <c r="J27" s="88">
        <v>2.8600000000000003</v>
      </c>
      <c r="K27" s="88">
        <v>0</v>
      </c>
      <c r="L27" s="88">
        <v>6.71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2.4700000000000002</v>
      </c>
      <c r="Y27">
        <v>0</v>
      </c>
      <c r="Z27">
        <v>6.71</v>
      </c>
      <c r="AA27">
        <v>0.35</v>
      </c>
      <c r="AB27">
        <v>0.24</v>
      </c>
      <c r="AC27">
        <v>0.36</v>
      </c>
      <c r="AD27">
        <v>0.63</v>
      </c>
      <c r="AE27">
        <v>0.37</v>
      </c>
      <c r="AF27">
        <v>0.6</v>
      </c>
      <c r="AG27">
        <v>0.43</v>
      </c>
      <c r="AH27">
        <v>0.39</v>
      </c>
      <c r="AI27">
        <v>0.27</v>
      </c>
      <c r="AJ27">
        <v>0</v>
      </c>
      <c r="AK27">
        <v>0</v>
      </c>
      <c r="AL27">
        <v>53.85</v>
      </c>
      <c r="AM27">
        <v>204.11</v>
      </c>
      <c r="AN27">
        <v>72.900000000000006</v>
      </c>
      <c r="AO27">
        <v>18.05</v>
      </c>
      <c r="AP27">
        <v>40</v>
      </c>
      <c r="AQ27">
        <v>10</v>
      </c>
      <c r="AR27">
        <v>20</v>
      </c>
      <c r="AS27">
        <v>60</v>
      </c>
      <c r="AT27">
        <v>50</v>
      </c>
      <c r="AU27">
        <v>0</v>
      </c>
      <c r="AV27">
        <v>0</v>
      </c>
      <c r="AW27">
        <v>0</v>
      </c>
    </row>
    <row r="28" spans="1:49">
      <c r="A28" t="s">
        <v>261</v>
      </c>
      <c r="G28" t="s">
        <v>70</v>
      </c>
      <c r="H28" s="115">
        <v>2.8800000000000003</v>
      </c>
      <c r="I28" s="88">
        <v>0.37</v>
      </c>
      <c r="J28" s="88">
        <v>2.8600000000000003</v>
      </c>
      <c r="K28" s="88">
        <v>0</v>
      </c>
      <c r="L28" s="88">
        <v>6.71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2.4700000000000002</v>
      </c>
      <c r="Y28">
        <v>0</v>
      </c>
      <c r="Z28">
        <v>6.71</v>
      </c>
      <c r="AA28">
        <v>0.35</v>
      </c>
      <c r="AB28">
        <v>0.24</v>
      </c>
      <c r="AC28">
        <v>0.36</v>
      </c>
      <c r="AD28">
        <v>0.63</v>
      </c>
      <c r="AE28">
        <v>0.37</v>
      </c>
      <c r="AF28">
        <v>0.6</v>
      </c>
      <c r="AG28">
        <v>0.43</v>
      </c>
      <c r="AH28">
        <v>0.39</v>
      </c>
      <c r="AI28">
        <v>0.27</v>
      </c>
      <c r="AJ28">
        <v>0</v>
      </c>
      <c r="AK28">
        <v>0</v>
      </c>
      <c r="AL28">
        <v>53.85</v>
      </c>
      <c r="AM28">
        <v>204.11</v>
      </c>
      <c r="AN28">
        <v>72.900000000000006</v>
      </c>
      <c r="AO28">
        <v>18.05</v>
      </c>
      <c r="AP28">
        <v>40</v>
      </c>
      <c r="AQ28">
        <v>10</v>
      </c>
      <c r="AR28">
        <v>20</v>
      </c>
      <c r="AS28">
        <v>60</v>
      </c>
      <c r="AT28">
        <v>50</v>
      </c>
      <c r="AU28">
        <v>0</v>
      </c>
      <c r="AV28">
        <v>0</v>
      </c>
      <c r="AW28">
        <v>0</v>
      </c>
    </row>
    <row r="29" spans="1:49">
      <c r="A29" t="s">
        <v>269</v>
      </c>
      <c r="G29" t="s">
        <v>71</v>
      </c>
      <c r="H29" s="115">
        <v>2.8800000000000003</v>
      </c>
      <c r="I29" s="88">
        <v>0.37</v>
      </c>
      <c r="J29" s="88">
        <v>2.8600000000000003</v>
      </c>
      <c r="K29" s="88">
        <v>0</v>
      </c>
      <c r="L29" s="88">
        <v>6.71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2.4700000000000002</v>
      </c>
      <c r="Y29">
        <v>0</v>
      </c>
      <c r="Z29">
        <v>6.71</v>
      </c>
      <c r="AA29">
        <v>0.35</v>
      </c>
      <c r="AB29">
        <v>0.24</v>
      </c>
      <c r="AC29">
        <v>0.36</v>
      </c>
      <c r="AD29">
        <v>0.63</v>
      </c>
      <c r="AE29">
        <v>0.37</v>
      </c>
      <c r="AF29">
        <v>0.6</v>
      </c>
      <c r="AG29">
        <v>0.43</v>
      </c>
      <c r="AH29">
        <v>0.39</v>
      </c>
      <c r="AI29">
        <v>0.27</v>
      </c>
      <c r="AJ29">
        <v>0</v>
      </c>
      <c r="AK29">
        <v>0</v>
      </c>
      <c r="AL29">
        <v>53.85</v>
      </c>
      <c r="AM29">
        <v>204.11</v>
      </c>
      <c r="AN29">
        <v>72.900000000000006</v>
      </c>
      <c r="AO29">
        <v>18.05</v>
      </c>
      <c r="AP29">
        <v>40</v>
      </c>
      <c r="AQ29">
        <v>10</v>
      </c>
      <c r="AR29">
        <v>20</v>
      </c>
      <c r="AS29">
        <v>60</v>
      </c>
      <c r="AT29">
        <v>50</v>
      </c>
      <c r="AU29">
        <v>0</v>
      </c>
      <c r="AV29">
        <v>0</v>
      </c>
      <c r="AW29">
        <v>0</v>
      </c>
    </row>
    <row r="30" spans="1:49">
      <c r="A30" t="s">
        <v>270</v>
      </c>
      <c r="G30" t="s">
        <v>72</v>
      </c>
      <c r="H30" s="115">
        <v>2.8800000000000003</v>
      </c>
      <c r="I30" s="88">
        <v>0.37</v>
      </c>
      <c r="J30" s="88">
        <v>2.8600000000000003</v>
      </c>
      <c r="K30" s="88">
        <v>0</v>
      </c>
      <c r="L30" s="88">
        <v>6.71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2.4700000000000002</v>
      </c>
      <c r="Y30">
        <v>0</v>
      </c>
      <c r="Z30">
        <v>6.71</v>
      </c>
      <c r="AA30">
        <v>0.35</v>
      </c>
      <c r="AB30">
        <v>0.24</v>
      </c>
      <c r="AC30">
        <v>0.36</v>
      </c>
      <c r="AD30">
        <v>0.63</v>
      </c>
      <c r="AE30">
        <v>0.37</v>
      </c>
      <c r="AF30">
        <v>0.6</v>
      </c>
      <c r="AG30">
        <v>0.43</v>
      </c>
      <c r="AH30">
        <v>0.39</v>
      </c>
      <c r="AI30">
        <v>0.27</v>
      </c>
      <c r="AJ30">
        <v>0</v>
      </c>
      <c r="AK30">
        <v>0</v>
      </c>
      <c r="AL30">
        <v>53.85</v>
      </c>
      <c r="AM30">
        <v>204.11</v>
      </c>
      <c r="AN30">
        <v>72.900000000000006</v>
      </c>
      <c r="AO30">
        <v>18.05</v>
      </c>
      <c r="AP30">
        <v>40</v>
      </c>
      <c r="AQ30">
        <v>10</v>
      </c>
      <c r="AR30">
        <v>20</v>
      </c>
      <c r="AS30">
        <v>60</v>
      </c>
      <c r="AT30">
        <v>50</v>
      </c>
      <c r="AU30">
        <v>0</v>
      </c>
      <c r="AV30">
        <v>0</v>
      </c>
      <c r="AW30">
        <v>0</v>
      </c>
    </row>
    <row r="31" spans="1:49">
      <c r="A31" t="s">
        <v>280</v>
      </c>
      <c r="G31" t="s">
        <v>73</v>
      </c>
      <c r="H31" s="115">
        <v>2.8800000000000003</v>
      </c>
      <c r="I31" s="88">
        <v>0.37</v>
      </c>
      <c r="J31" s="88">
        <v>2.8600000000000003</v>
      </c>
      <c r="K31" s="88">
        <v>0</v>
      </c>
      <c r="L31" s="88">
        <v>6.71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2.4700000000000002</v>
      </c>
      <c r="Y31">
        <v>0</v>
      </c>
      <c r="Z31">
        <v>6.71</v>
      </c>
      <c r="AA31">
        <v>0.35</v>
      </c>
      <c r="AB31">
        <v>0.24</v>
      </c>
      <c r="AC31">
        <v>0.36</v>
      </c>
      <c r="AD31">
        <v>0.63</v>
      </c>
      <c r="AE31">
        <v>0.37</v>
      </c>
      <c r="AF31">
        <v>0.6</v>
      </c>
      <c r="AG31">
        <v>0.43</v>
      </c>
      <c r="AH31">
        <v>0.39</v>
      </c>
      <c r="AI31">
        <v>0.27</v>
      </c>
      <c r="AJ31">
        <v>0</v>
      </c>
      <c r="AK31">
        <v>0</v>
      </c>
      <c r="AL31">
        <v>53.85</v>
      </c>
      <c r="AM31">
        <v>204.11</v>
      </c>
      <c r="AN31">
        <v>72.900000000000006</v>
      </c>
      <c r="AO31">
        <v>18.05</v>
      </c>
      <c r="AP31">
        <v>40</v>
      </c>
      <c r="AQ31">
        <v>10</v>
      </c>
      <c r="AR31">
        <v>20</v>
      </c>
      <c r="AS31">
        <v>60</v>
      </c>
      <c r="AT31">
        <v>50</v>
      </c>
      <c r="AU31">
        <v>0</v>
      </c>
      <c r="AV31">
        <v>0</v>
      </c>
      <c r="AW31">
        <v>0</v>
      </c>
    </row>
    <row r="32" spans="1:49">
      <c r="A32" t="s">
        <v>281</v>
      </c>
      <c r="G32" t="s">
        <v>74</v>
      </c>
      <c r="H32" s="115">
        <v>9.8800000000000008</v>
      </c>
      <c r="I32" s="88">
        <v>3.37</v>
      </c>
      <c r="J32" s="88">
        <v>2.8600000000000003</v>
      </c>
      <c r="K32" s="88">
        <v>0</v>
      </c>
      <c r="L32" s="88">
        <v>6.86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2.4700000000000002</v>
      </c>
      <c r="Y32">
        <v>0</v>
      </c>
      <c r="Z32">
        <v>6.71</v>
      </c>
      <c r="AA32">
        <v>0.35</v>
      </c>
      <c r="AB32">
        <v>0.24</v>
      </c>
      <c r="AC32">
        <v>0.36</v>
      </c>
      <c r="AD32">
        <v>0.63</v>
      </c>
      <c r="AE32">
        <v>0.37</v>
      </c>
      <c r="AF32">
        <v>0.6</v>
      </c>
      <c r="AG32">
        <v>0.43</v>
      </c>
      <c r="AH32">
        <v>0.39</v>
      </c>
      <c r="AI32">
        <v>0.27</v>
      </c>
      <c r="AJ32">
        <v>0</v>
      </c>
      <c r="AK32">
        <v>0</v>
      </c>
      <c r="AL32">
        <v>53.85</v>
      </c>
      <c r="AM32">
        <v>204.11</v>
      </c>
      <c r="AN32">
        <v>72.900000000000006</v>
      </c>
      <c r="AO32">
        <v>18.05</v>
      </c>
      <c r="AP32">
        <v>40</v>
      </c>
      <c r="AQ32">
        <v>10</v>
      </c>
      <c r="AR32">
        <v>20</v>
      </c>
      <c r="AS32">
        <v>60</v>
      </c>
      <c r="AT32">
        <v>50</v>
      </c>
      <c r="AU32">
        <v>0.15</v>
      </c>
      <c r="AV32">
        <v>7</v>
      </c>
      <c r="AW32">
        <v>3</v>
      </c>
    </row>
    <row r="33" spans="1:49">
      <c r="A33" t="s">
        <v>282</v>
      </c>
      <c r="G33" t="s">
        <v>75</v>
      </c>
      <c r="H33" s="115">
        <v>86.809999999999988</v>
      </c>
      <c r="I33" s="88">
        <v>6.37</v>
      </c>
      <c r="J33" s="88">
        <v>2.8600000000000003</v>
      </c>
      <c r="K33" s="88">
        <v>0</v>
      </c>
      <c r="L33" s="88">
        <v>7.11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54.6</v>
      </c>
      <c r="X33">
        <v>2.4700000000000002</v>
      </c>
      <c r="Y33">
        <v>15.33</v>
      </c>
      <c r="Z33">
        <v>6.71</v>
      </c>
      <c r="AA33">
        <v>0.35</v>
      </c>
      <c r="AB33">
        <v>0.24</v>
      </c>
      <c r="AC33">
        <v>0.36</v>
      </c>
      <c r="AD33">
        <v>0.63</v>
      </c>
      <c r="AE33">
        <v>0.37</v>
      </c>
      <c r="AF33">
        <v>0.6</v>
      </c>
      <c r="AG33">
        <v>0.43</v>
      </c>
      <c r="AH33">
        <v>0.39</v>
      </c>
      <c r="AI33">
        <v>0.27</v>
      </c>
      <c r="AJ33">
        <v>0</v>
      </c>
      <c r="AK33">
        <v>0</v>
      </c>
      <c r="AL33">
        <v>53.85</v>
      </c>
      <c r="AM33">
        <v>204.11</v>
      </c>
      <c r="AN33">
        <v>72.900000000000006</v>
      </c>
      <c r="AO33">
        <v>18.05</v>
      </c>
      <c r="AP33">
        <v>40</v>
      </c>
      <c r="AQ33">
        <v>10</v>
      </c>
      <c r="AR33">
        <v>20</v>
      </c>
      <c r="AS33">
        <v>60</v>
      </c>
      <c r="AT33">
        <v>50</v>
      </c>
      <c r="AU33">
        <v>0.4</v>
      </c>
      <c r="AV33">
        <v>14</v>
      </c>
      <c r="AW33">
        <v>6</v>
      </c>
    </row>
    <row r="34" spans="1:49">
      <c r="A34" t="s">
        <v>283</v>
      </c>
      <c r="G34" t="s">
        <v>76</v>
      </c>
      <c r="H34" s="115">
        <v>90.309999999999988</v>
      </c>
      <c r="I34" s="88">
        <v>7.87</v>
      </c>
      <c r="J34" s="88">
        <v>2.8600000000000003</v>
      </c>
      <c r="K34" s="88">
        <v>0</v>
      </c>
      <c r="L34" s="88">
        <v>7.4399999999999995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54.6</v>
      </c>
      <c r="X34">
        <v>2.4700000000000002</v>
      </c>
      <c r="Y34">
        <v>15.33</v>
      </c>
      <c r="Z34">
        <v>6.71</v>
      </c>
      <c r="AA34">
        <v>0.35</v>
      </c>
      <c r="AB34">
        <v>0.24</v>
      </c>
      <c r="AC34">
        <v>0.36</v>
      </c>
      <c r="AD34">
        <v>0.63</v>
      </c>
      <c r="AE34">
        <v>0.37</v>
      </c>
      <c r="AF34">
        <v>0.6</v>
      </c>
      <c r="AG34">
        <v>0.43</v>
      </c>
      <c r="AH34">
        <v>0.39</v>
      </c>
      <c r="AI34">
        <v>0.27</v>
      </c>
      <c r="AJ34">
        <v>0</v>
      </c>
      <c r="AK34">
        <v>0</v>
      </c>
      <c r="AL34">
        <v>53.85</v>
      </c>
      <c r="AM34">
        <v>204.11</v>
      </c>
      <c r="AN34">
        <v>72.900000000000006</v>
      </c>
      <c r="AO34">
        <v>18.05</v>
      </c>
      <c r="AP34">
        <v>40</v>
      </c>
      <c r="AQ34">
        <v>10</v>
      </c>
      <c r="AR34">
        <v>20</v>
      </c>
      <c r="AS34">
        <v>60</v>
      </c>
      <c r="AT34">
        <v>50</v>
      </c>
      <c r="AU34">
        <v>0.73</v>
      </c>
      <c r="AV34">
        <v>17.5</v>
      </c>
      <c r="AW34">
        <v>7.5</v>
      </c>
    </row>
    <row r="35" spans="1:49">
      <c r="A35" t="s">
        <v>298</v>
      </c>
      <c r="G35" t="s">
        <v>77</v>
      </c>
      <c r="H35" s="115">
        <v>178.07</v>
      </c>
      <c r="I35" s="88">
        <v>9.4600000000000009</v>
      </c>
      <c r="J35" s="88">
        <v>2.9</v>
      </c>
      <c r="K35" s="88">
        <v>0</v>
      </c>
      <c r="L35" s="88">
        <v>7.6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71.84</v>
      </c>
      <c r="X35">
        <v>2.56</v>
      </c>
      <c r="Y35">
        <v>32.57</v>
      </c>
      <c r="Z35">
        <v>6.71</v>
      </c>
      <c r="AA35">
        <v>0.35</v>
      </c>
      <c r="AB35">
        <v>0.24</v>
      </c>
      <c r="AC35">
        <v>0.33</v>
      </c>
      <c r="AD35">
        <v>0.63</v>
      </c>
      <c r="AE35">
        <v>0.46</v>
      </c>
      <c r="AF35">
        <v>0.6</v>
      </c>
      <c r="AG35">
        <v>0.43</v>
      </c>
      <c r="AH35">
        <v>0.34</v>
      </c>
      <c r="AI35">
        <v>0.27</v>
      </c>
      <c r="AJ35">
        <v>49.81</v>
      </c>
      <c r="AK35">
        <v>0</v>
      </c>
      <c r="AL35">
        <v>53.85</v>
      </c>
      <c r="AM35">
        <v>204.11</v>
      </c>
      <c r="AN35">
        <v>72.900000000000006</v>
      </c>
      <c r="AO35">
        <v>18.05</v>
      </c>
      <c r="AP35">
        <v>40</v>
      </c>
      <c r="AQ35">
        <v>10</v>
      </c>
      <c r="AR35">
        <v>20</v>
      </c>
      <c r="AS35">
        <v>60</v>
      </c>
      <c r="AT35">
        <v>50</v>
      </c>
      <c r="AU35">
        <v>0.89</v>
      </c>
      <c r="AV35">
        <v>21</v>
      </c>
      <c r="AW35">
        <v>9</v>
      </c>
    </row>
    <row r="36" spans="1:49">
      <c r="A36" t="s">
        <v>331</v>
      </c>
      <c r="G36" t="s">
        <v>78</v>
      </c>
      <c r="H36" s="115">
        <v>214.76999999999998</v>
      </c>
      <c r="I36" s="88">
        <v>12.46</v>
      </c>
      <c r="J36" s="88">
        <v>2.9</v>
      </c>
      <c r="K36" s="88">
        <v>0</v>
      </c>
      <c r="L36" s="88">
        <v>7.99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71.84</v>
      </c>
      <c r="X36">
        <v>2.56</v>
      </c>
      <c r="Y36">
        <v>32.57</v>
      </c>
      <c r="Z36">
        <v>6.71</v>
      </c>
      <c r="AA36">
        <v>0.35</v>
      </c>
      <c r="AB36">
        <v>0.24</v>
      </c>
      <c r="AC36">
        <v>0.33</v>
      </c>
      <c r="AD36">
        <v>0.63</v>
      </c>
      <c r="AE36">
        <v>0.46</v>
      </c>
      <c r="AF36">
        <v>0.6</v>
      </c>
      <c r="AG36">
        <v>0.43</v>
      </c>
      <c r="AH36">
        <v>0.34</v>
      </c>
      <c r="AI36">
        <v>0.27</v>
      </c>
      <c r="AJ36">
        <v>79.510000000000005</v>
      </c>
      <c r="AK36">
        <v>0</v>
      </c>
      <c r="AL36">
        <v>53.85</v>
      </c>
      <c r="AM36">
        <v>204.11</v>
      </c>
      <c r="AN36">
        <v>72.900000000000006</v>
      </c>
      <c r="AO36">
        <v>18.05</v>
      </c>
      <c r="AP36">
        <v>40</v>
      </c>
      <c r="AQ36">
        <v>10</v>
      </c>
      <c r="AR36">
        <v>20</v>
      </c>
      <c r="AS36">
        <v>60</v>
      </c>
      <c r="AT36">
        <v>50</v>
      </c>
      <c r="AU36">
        <v>1.28</v>
      </c>
      <c r="AV36">
        <v>28</v>
      </c>
      <c r="AW36">
        <v>12</v>
      </c>
    </row>
    <row r="37" spans="1:49">
      <c r="A37" t="s">
        <v>332</v>
      </c>
      <c r="G37" t="s">
        <v>79</v>
      </c>
      <c r="H37" s="115">
        <v>349.46</v>
      </c>
      <c r="I37" s="88">
        <v>18.46</v>
      </c>
      <c r="J37" s="88">
        <v>2.9</v>
      </c>
      <c r="K37" s="88">
        <v>0</v>
      </c>
      <c r="L37" s="88">
        <v>8.68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71.84</v>
      </c>
      <c r="X37">
        <v>2.56</v>
      </c>
      <c r="Y37">
        <v>32.57</v>
      </c>
      <c r="Z37">
        <v>6.71</v>
      </c>
      <c r="AA37">
        <v>0.35</v>
      </c>
      <c r="AB37">
        <v>0.24</v>
      </c>
      <c r="AC37">
        <v>0.33</v>
      </c>
      <c r="AD37">
        <v>0.63</v>
      </c>
      <c r="AE37">
        <v>0.46</v>
      </c>
      <c r="AF37">
        <v>0.6</v>
      </c>
      <c r="AG37">
        <v>0.43</v>
      </c>
      <c r="AH37">
        <v>0.34</v>
      </c>
      <c r="AI37">
        <v>0.27</v>
      </c>
      <c r="AJ37">
        <v>200.2</v>
      </c>
      <c r="AK37">
        <v>0</v>
      </c>
      <c r="AL37">
        <v>53.85</v>
      </c>
      <c r="AM37">
        <v>204.11</v>
      </c>
      <c r="AN37">
        <v>72.900000000000006</v>
      </c>
      <c r="AO37">
        <v>18.05</v>
      </c>
      <c r="AP37">
        <v>40</v>
      </c>
      <c r="AQ37">
        <v>10</v>
      </c>
      <c r="AR37">
        <v>20</v>
      </c>
      <c r="AS37">
        <v>60</v>
      </c>
      <c r="AT37">
        <v>50</v>
      </c>
      <c r="AU37">
        <v>1.97</v>
      </c>
      <c r="AV37">
        <v>42</v>
      </c>
      <c r="AW37">
        <v>18</v>
      </c>
    </row>
    <row r="38" spans="1:49">
      <c r="A38" t="s">
        <v>333</v>
      </c>
      <c r="G38" t="s">
        <v>80</v>
      </c>
      <c r="H38" s="115">
        <v>379.45</v>
      </c>
      <c r="I38" s="88">
        <v>21.46</v>
      </c>
      <c r="J38" s="88">
        <v>2.9</v>
      </c>
      <c r="K38" s="88">
        <v>0</v>
      </c>
      <c r="L38" s="88">
        <v>9.08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71.84</v>
      </c>
      <c r="X38">
        <v>2.56</v>
      </c>
      <c r="Y38">
        <v>32.57</v>
      </c>
      <c r="Z38">
        <v>6.71</v>
      </c>
      <c r="AA38">
        <v>0.35</v>
      </c>
      <c r="AB38">
        <v>0.24</v>
      </c>
      <c r="AC38">
        <v>0.33</v>
      </c>
      <c r="AD38">
        <v>0.63</v>
      </c>
      <c r="AE38">
        <v>0.46</v>
      </c>
      <c r="AF38">
        <v>0.6</v>
      </c>
      <c r="AG38">
        <v>0.43</v>
      </c>
      <c r="AH38">
        <v>0.34</v>
      </c>
      <c r="AI38">
        <v>0.27</v>
      </c>
      <c r="AJ38">
        <v>223.19</v>
      </c>
      <c r="AK38">
        <v>0</v>
      </c>
      <c r="AL38">
        <v>53.85</v>
      </c>
      <c r="AM38">
        <v>204.11</v>
      </c>
      <c r="AN38">
        <v>72.900000000000006</v>
      </c>
      <c r="AO38">
        <v>18.05</v>
      </c>
      <c r="AP38">
        <v>40</v>
      </c>
      <c r="AQ38">
        <v>10</v>
      </c>
      <c r="AR38">
        <v>20</v>
      </c>
      <c r="AS38">
        <v>60</v>
      </c>
      <c r="AT38">
        <v>50</v>
      </c>
      <c r="AU38">
        <v>2.37</v>
      </c>
      <c r="AV38">
        <v>49</v>
      </c>
      <c r="AW38">
        <v>21</v>
      </c>
    </row>
    <row r="39" spans="1:49">
      <c r="A39" t="s">
        <v>334</v>
      </c>
      <c r="G39" t="s">
        <v>81</v>
      </c>
      <c r="H39" s="115">
        <v>456.67</v>
      </c>
      <c r="I39" s="88">
        <v>27.46</v>
      </c>
      <c r="J39" s="88">
        <v>2.9</v>
      </c>
      <c r="K39" s="88">
        <v>0</v>
      </c>
      <c r="L39" s="88">
        <v>8.85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71.84</v>
      </c>
      <c r="X39">
        <v>2.56</v>
      </c>
      <c r="Y39">
        <v>32.57</v>
      </c>
      <c r="Z39">
        <v>6.71</v>
      </c>
      <c r="AA39">
        <v>0.35</v>
      </c>
      <c r="AB39">
        <v>0.24</v>
      </c>
      <c r="AC39">
        <v>0.33</v>
      </c>
      <c r="AD39">
        <v>0.63</v>
      </c>
      <c r="AE39">
        <v>0.46</v>
      </c>
      <c r="AF39">
        <v>0.54</v>
      </c>
      <c r="AG39">
        <v>0.49</v>
      </c>
      <c r="AH39">
        <v>0.34</v>
      </c>
      <c r="AI39">
        <v>0.27</v>
      </c>
      <c r="AJ39">
        <v>286.41000000000003</v>
      </c>
      <c r="AK39">
        <v>0</v>
      </c>
      <c r="AL39">
        <v>53.85</v>
      </c>
      <c r="AM39">
        <v>204.11</v>
      </c>
      <c r="AN39">
        <v>72.900000000000006</v>
      </c>
      <c r="AO39">
        <v>18.05</v>
      </c>
      <c r="AP39">
        <v>40</v>
      </c>
      <c r="AQ39">
        <v>10</v>
      </c>
      <c r="AR39">
        <v>20</v>
      </c>
      <c r="AS39">
        <v>60</v>
      </c>
      <c r="AT39">
        <v>50</v>
      </c>
      <c r="AU39">
        <v>2.14</v>
      </c>
      <c r="AV39">
        <v>63</v>
      </c>
      <c r="AW39">
        <v>27</v>
      </c>
    </row>
    <row r="40" spans="1:49">
      <c r="A40" t="s">
        <v>355</v>
      </c>
      <c r="G40" t="s">
        <v>82</v>
      </c>
      <c r="H40" s="115">
        <v>550.68999999999994</v>
      </c>
      <c r="I40" s="88">
        <v>32.86</v>
      </c>
      <c r="J40" s="88">
        <v>2.9</v>
      </c>
      <c r="K40" s="88">
        <v>0</v>
      </c>
      <c r="L40" s="88">
        <v>9.7799999999999994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71.84</v>
      </c>
      <c r="X40">
        <v>2.56</v>
      </c>
      <c r="Y40">
        <v>32.57</v>
      </c>
      <c r="Z40">
        <v>6.71</v>
      </c>
      <c r="AA40">
        <v>0.35</v>
      </c>
      <c r="AB40">
        <v>0.24</v>
      </c>
      <c r="AC40">
        <v>0.33</v>
      </c>
      <c r="AD40">
        <v>0.63</v>
      </c>
      <c r="AE40">
        <v>0.46</v>
      </c>
      <c r="AF40">
        <v>0.54</v>
      </c>
      <c r="AG40">
        <v>0.49</v>
      </c>
      <c r="AH40">
        <v>0.34</v>
      </c>
      <c r="AI40">
        <v>0.27</v>
      </c>
      <c r="AJ40">
        <v>367.83</v>
      </c>
      <c r="AK40">
        <v>0</v>
      </c>
      <c r="AL40">
        <v>53.85</v>
      </c>
      <c r="AM40">
        <v>204.11</v>
      </c>
      <c r="AN40">
        <v>72.900000000000006</v>
      </c>
      <c r="AO40">
        <v>18.05</v>
      </c>
      <c r="AP40">
        <v>40</v>
      </c>
      <c r="AQ40">
        <v>10</v>
      </c>
      <c r="AR40">
        <v>20</v>
      </c>
      <c r="AS40">
        <v>60</v>
      </c>
      <c r="AT40">
        <v>50</v>
      </c>
      <c r="AU40">
        <v>3.07</v>
      </c>
      <c r="AV40">
        <v>75.599999999999994</v>
      </c>
      <c r="AW40">
        <v>32.4</v>
      </c>
    </row>
    <row r="41" spans="1:49">
      <c r="A41" t="s">
        <v>356</v>
      </c>
      <c r="G41" t="s">
        <v>83</v>
      </c>
      <c r="H41" s="115">
        <v>482.13</v>
      </c>
      <c r="I41" s="88">
        <v>37.96</v>
      </c>
      <c r="J41" s="88">
        <v>2.9</v>
      </c>
      <c r="K41" s="88">
        <v>0</v>
      </c>
      <c r="L41" s="88">
        <v>10.15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71.84</v>
      </c>
      <c r="X41">
        <v>2.56</v>
      </c>
      <c r="Y41">
        <v>32.57</v>
      </c>
      <c r="Z41">
        <v>6.71</v>
      </c>
      <c r="AA41">
        <v>0.35</v>
      </c>
      <c r="AB41">
        <v>0.24</v>
      </c>
      <c r="AC41">
        <v>0.33</v>
      </c>
      <c r="AD41">
        <v>0.63</v>
      </c>
      <c r="AE41">
        <v>0.46</v>
      </c>
      <c r="AF41">
        <v>0.54</v>
      </c>
      <c r="AG41">
        <v>0.49</v>
      </c>
      <c r="AH41">
        <v>0.34</v>
      </c>
      <c r="AI41">
        <v>0.27</v>
      </c>
      <c r="AJ41">
        <v>287.37</v>
      </c>
      <c r="AK41">
        <v>0</v>
      </c>
      <c r="AL41">
        <v>53.85</v>
      </c>
      <c r="AM41">
        <v>204.11</v>
      </c>
      <c r="AN41">
        <v>72.900000000000006</v>
      </c>
      <c r="AO41">
        <v>18.05</v>
      </c>
      <c r="AP41">
        <v>40</v>
      </c>
      <c r="AQ41">
        <v>10</v>
      </c>
      <c r="AR41">
        <v>20</v>
      </c>
      <c r="AS41">
        <v>60</v>
      </c>
      <c r="AT41">
        <v>50</v>
      </c>
      <c r="AU41">
        <v>3.44</v>
      </c>
      <c r="AV41">
        <v>87.5</v>
      </c>
      <c r="AW41">
        <v>37.5</v>
      </c>
    </row>
    <row r="42" spans="1:49">
      <c r="A42" t="s">
        <v>357</v>
      </c>
      <c r="G42" t="s">
        <v>84</v>
      </c>
      <c r="H42" s="115">
        <v>487.73</v>
      </c>
      <c r="I42" s="88">
        <v>40.36</v>
      </c>
      <c r="J42" s="88">
        <v>2.9</v>
      </c>
      <c r="K42" s="88">
        <v>0</v>
      </c>
      <c r="L42" s="88">
        <v>10.46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71.84</v>
      </c>
      <c r="X42">
        <v>2.56</v>
      </c>
      <c r="Y42">
        <v>32.57</v>
      </c>
      <c r="Z42">
        <v>6.71</v>
      </c>
      <c r="AA42">
        <v>0.35</v>
      </c>
      <c r="AB42">
        <v>0.24</v>
      </c>
      <c r="AC42">
        <v>0.33</v>
      </c>
      <c r="AD42">
        <v>0.63</v>
      </c>
      <c r="AE42">
        <v>0.46</v>
      </c>
      <c r="AF42">
        <v>0.54</v>
      </c>
      <c r="AG42">
        <v>0.49</v>
      </c>
      <c r="AH42">
        <v>0.34</v>
      </c>
      <c r="AI42">
        <v>0.27</v>
      </c>
      <c r="AJ42">
        <v>287.37</v>
      </c>
      <c r="AK42">
        <v>0</v>
      </c>
      <c r="AL42">
        <v>53.85</v>
      </c>
      <c r="AM42">
        <v>204.11</v>
      </c>
      <c r="AN42">
        <v>72.900000000000006</v>
      </c>
      <c r="AO42">
        <v>18.05</v>
      </c>
      <c r="AP42">
        <v>40</v>
      </c>
      <c r="AQ42">
        <v>10</v>
      </c>
      <c r="AR42">
        <v>20</v>
      </c>
      <c r="AS42">
        <v>60</v>
      </c>
      <c r="AT42">
        <v>50</v>
      </c>
      <c r="AU42">
        <v>3.75</v>
      </c>
      <c r="AV42">
        <v>93.1</v>
      </c>
      <c r="AW42">
        <v>39.9</v>
      </c>
    </row>
    <row r="43" spans="1:49">
      <c r="A43" t="s">
        <v>363</v>
      </c>
      <c r="G43" t="s">
        <v>85</v>
      </c>
      <c r="H43" s="115">
        <v>499.65999999999997</v>
      </c>
      <c r="I43" s="88">
        <v>45.44</v>
      </c>
      <c r="J43" s="88">
        <v>2.9</v>
      </c>
      <c r="K43" s="88">
        <v>0</v>
      </c>
      <c r="L43" s="88">
        <v>10.69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71.84</v>
      </c>
      <c r="X43">
        <v>2.56</v>
      </c>
      <c r="Y43">
        <v>32.57</v>
      </c>
      <c r="Z43">
        <v>6.71</v>
      </c>
      <c r="AA43">
        <v>0.39</v>
      </c>
      <c r="AB43">
        <v>0.22</v>
      </c>
      <c r="AC43">
        <v>0.33</v>
      </c>
      <c r="AD43">
        <v>0.56999999999999995</v>
      </c>
      <c r="AE43">
        <v>0.44</v>
      </c>
      <c r="AF43">
        <v>0.54</v>
      </c>
      <c r="AG43">
        <v>0.49</v>
      </c>
      <c r="AH43">
        <v>0.34</v>
      </c>
      <c r="AI43">
        <v>0.34</v>
      </c>
      <c r="AJ43">
        <v>287.37</v>
      </c>
      <c r="AK43">
        <v>0</v>
      </c>
      <c r="AL43">
        <v>53.85</v>
      </c>
      <c r="AM43">
        <v>204.11</v>
      </c>
      <c r="AN43">
        <v>72.900000000000006</v>
      </c>
      <c r="AO43">
        <v>18.05</v>
      </c>
      <c r="AP43">
        <v>40</v>
      </c>
      <c r="AQ43">
        <v>10</v>
      </c>
      <c r="AR43">
        <v>20</v>
      </c>
      <c r="AS43">
        <v>60</v>
      </c>
      <c r="AT43">
        <v>50</v>
      </c>
      <c r="AU43">
        <v>3.98</v>
      </c>
      <c r="AV43">
        <v>105</v>
      </c>
      <c r="AW43">
        <v>45</v>
      </c>
    </row>
    <row r="44" spans="1:49">
      <c r="A44" t="s">
        <v>367</v>
      </c>
      <c r="G44" t="s">
        <v>86</v>
      </c>
      <c r="H44" s="115">
        <v>434.82</v>
      </c>
      <c r="I44" s="88">
        <v>48.44</v>
      </c>
      <c r="J44" s="88">
        <v>2.9</v>
      </c>
      <c r="K44" s="88">
        <v>0</v>
      </c>
      <c r="L44" s="88">
        <v>10.96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2.56</v>
      </c>
      <c r="Y44">
        <v>32.57</v>
      </c>
      <c r="Z44">
        <v>6.71</v>
      </c>
      <c r="AA44">
        <v>0.39</v>
      </c>
      <c r="AB44">
        <v>0.22</v>
      </c>
      <c r="AC44">
        <v>0.33</v>
      </c>
      <c r="AD44">
        <v>0.56999999999999995</v>
      </c>
      <c r="AE44">
        <v>0.44</v>
      </c>
      <c r="AF44">
        <v>0.54</v>
      </c>
      <c r="AG44">
        <v>0.49</v>
      </c>
      <c r="AH44">
        <v>0.34</v>
      </c>
      <c r="AI44">
        <v>0.34</v>
      </c>
      <c r="AJ44">
        <v>287.37</v>
      </c>
      <c r="AK44">
        <v>0</v>
      </c>
      <c r="AL44">
        <v>53.85</v>
      </c>
      <c r="AM44">
        <v>204.11</v>
      </c>
      <c r="AN44">
        <v>72.900000000000006</v>
      </c>
      <c r="AO44">
        <v>18.05</v>
      </c>
      <c r="AP44">
        <v>40</v>
      </c>
      <c r="AQ44">
        <v>10</v>
      </c>
      <c r="AR44">
        <v>20</v>
      </c>
      <c r="AS44">
        <v>60</v>
      </c>
      <c r="AT44">
        <v>50</v>
      </c>
      <c r="AU44">
        <v>4.25</v>
      </c>
      <c r="AV44">
        <v>112</v>
      </c>
      <c r="AW44">
        <v>48</v>
      </c>
    </row>
    <row r="45" spans="1:49">
      <c r="A45" t="s">
        <v>390</v>
      </c>
      <c r="G45" t="s">
        <v>87</v>
      </c>
      <c r="H45" s="115">
        <v>439.72</v>
      </c>
      <c r="I45" s="88">
        <v>50.54</v>
      </c>
      <c r="J45" s="88">
        <v>2.9</v>
      </c>
      <c r="K45" s="88">
        <v>0</v>
      </c>
      <c r="L45" s="88">
        <v>11.35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2.56</v>
      </c>
      <c r="Y45">
        <v>32.57</v>
      </c>
      <c r="Z45">
        <v>6.71</v>
      </c>
      <c r="AA45">
        <v>0.39</v>
      </c>
      <c r="AB45">
        <v>0.22</v>
      </c>
      <c r="AC45">
        <v>0.33</v>
      </c>
      <c r="AD45">
        <v>0.56999999999999995</v>
      </c>
      <c r="AE45">
        <v>0.44</v>
      </c>
      <c r="AF45">
        <v>0.54</v>
      </c>
      <c r="AG45">
        <v>0.49</v>
      </c>
      <c r="AH45">
        <v>0.34</v>
      </c>
      <c r="AI45">
        <v>0.34</v>
      </c>
      <c r="AJ45">
        <v>287.37</v>
      </c>
      <c r="AK45">
        <v>0</v>
      </c>
      <c r="AL45">
        <v>53.85</v>
      </c>
      <c r="AM45">
        <v>204.11</v>
      </c>
      <c r="AN45">
        <v>72.900000000000006</v>
      </c>
      <c r="AO45">
        <v>18.05</v>
      </c>
      <c r="AP45">
        <v>40</v>
      </c>
      <c r="AQ45">
        <v>10</v>
      </c>
      <c r="AR45">
        <v>20</v>
      </c>
      <c r="AS45">
        <v>60</v>
      </c>
      <c r="AT45">
        <v>50</v>
      </c>
      <c r="AU45">
        <v>4.6399999999999997</v>
      </c>
      <c r="AV45">
        <v>116.9</v>
      </c>
      <c r="AW45">
        <v>50.1</v>
      </c>
    </row>
    <row r="46" spans="1:49">
      <c r="A46" t="s">
        <v>391</v>
      </c>
      <c r="G46" t="s">
        <v>88</v>
      </c>
      <c r="H46" s="115">
        <v>414.15</v>
      </c>
      <c r="I46" s="88">
        <v>53.54</v>
      </c>
      <c r="J46" s="88">
        <v>2.9</v>
      </c>
      <c r="K46" s="88">
        <v>0</v>
      </c>
      <c r="L46" s="88">
        <v>12.41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2.56</v>
      </c>
      <c r="Y46">
        <v>0</v>
      </c>
      <c r="Z46">
        <v>6.71</v>
      </c>
      <c r="AA46">
        <v>0.39</v>
      </c>
      <c r="AB46">
        <v>0.22</v>
      </c>
      <c r="AC46">
        <v>0.33</v>
      </c>
      <c r="AD46">
        <v>0.56999999999999995</v>
      </c>
      <c r="AE46">
        <v>0.44</v>
      </c>
      <c r="AF46">
        <v>0.54</v>
      </c>
      <c r="AG46">
        <v>0.49</v>
      </c>
      <c r="AH46">
        <v>0.34</v>
      </c>
      <c r="AI46">
        <v>0.34</v>
      </c>
      <c r="AJ46">
        <v>287.37</v>
      </c>
      <c r="AK46">
        <v>0</v>
      </c>
      <c r="AL46">
        <v>53.85</v>
      </c>
      <c r="AM46">
        <v>204.11</v>
      </c>
      <c r="AN46">
        <v>72.900000000000006</v>
      </c>
      <c r="AO46">
        <v>18.05</v>
      </c>
      <c r="AP46">
        <v>40</v>
      </c>
      <c r="AQ46">
        <v>10</v>
      </c>
      <c r="AR46">
        <v>20</v>
      </c>
      <c r="AS46">
        <v>60</v>
      </c>
      <c r="AT46">
        <v>50</v>
      </c>
      <c r="AU46">
        <v>5.7</v>
      </c>
      <c r="AV46">
        <v>123.9</v>
      </c>
      <c r="AW46">
        <v>53.1</v>
      </c>
    </row>
    <row r="47" spans="1:49">
      <c r="A47" t="s">
        <v>395</v>
      </c>
      <c r="G47" t="s">
        <v>89</v>
      </c>
      <c r="H47" s="115">
        <v>419.05</v>
      </c>
      <c r="I47" s="88">
        <v>55.64</v>
      </c>
      <c r="J47" s="88">
        <v>2.9</v>
      </c>
      <c r="K47" s="88">
        <v>0</v>
      </c>
      <c r="L47" s="88">
        <v>13.36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2.56</v>
      </c>
      <c r="Y47">
        <v>0</v>
      </c>
      <c r="Z47">
        <v>6.71</v>
      </c>
      <c r="AA47">
        <v>0.39</v>
      </c>
      <c r="AB47">
        <v>0.22</v>
      </c>
      <c r="AC47">
        <v>0.33</v>
      </c>
      <c r="AD47">
        <v>0.56999999999999995</v>
      </c>
      <c r="AE47">
        <v>0.44</v>
      </c>
      <c r="AF47">
        <v>0.54</v>
      </c>
      <c r="AG47">
        <v>0.49</v>
      </c>
      <c r="AH47">
        <v>0.34</v>
      </c>
      <c r="AI47">
        <v>0.34</v>
      </c>
      <c r="AJ47">
        <v>287.37</v>
      </c>
      <c r="AK47">
        <v>0</v>
      </c>
      <c r="AL47">
        <v>53.85</v>
      </c>
      <c r="AM47">
        <v>204.11</v>
      </c>
      <c r="AN47">
        <v>72.900000000000006</v>
      </c>
      <c r="AO47">
        <v>18.05</v>
      </c>
      <c r="AP47">
        <v>40</v>
      </c>
      <c r="AQ47">
        <v>10</v>
      </c>
      <c r="AR47">
        <v>20</v>
      </c>
      <c r="AS47">
        <v>60</v>
      </c>
      <c r="AT47">
        <v>50</v>
      </c>
      <c r="AU47">
        <v>6.65</v>
      </c>
      <c r="AV47">
        <v>128.80000000000001</v>
      </c>
      <c r="AW47">
        <v>55.2</v>
      </c>
    </row>
    <row r="48" spans="1:49">
      <c r="A48" t="s">
        <v>399</v>
      </c>
      <c r="G48" t="s">
        <v>90</v>
      </c>
      <c r="H48" s="115">
        <v>424.65</v>
      </c>
      <c r="I48" s="88">
        <v>58.04</v>
      </c>
      <c r="J48" s="88">
        <v>2.9</v>
      </c>
      <c r="K48" s="88">
        <v>0</v>
      </c>
      <c r="L48" s="88">
        <v>13.719999999999999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2.56</v>
      </c>
      <c r="Y48">
        <v>0</v>
      </c>
      <c r="Z48">
        <v>6.71</v>
      </c>
      <c r="AA48">
        <v>0.39</v>
      </c>
      <c r="AB48">
        <v>0.22</v>
      </c>
      <c r="AC48">
        <v>0.33</v>
      </c>
      <c r="AD48">
        <v>0.56999999999999995</v>
      </c>
      <c r="AE48">
        <v>0.44</v>
      </c>
      <c r="AF48">
        <v>0.54</v>
      </c>
      <c r="AG48">
        <v>0.49</v>
      </c>
      <c r="AH48">
        <v>0.34</v>
      </c>
      <c r="AI48">
        <v>0.34</v>
      </c>
      <c r="AJ48">
        <v>287.37</v>
      </c>
      <c r="AK48">
        <v>0</v>
      </c>
      <c r="AL48">
        <v>53.85</v>
      </c>
      <c r="AM48">
        <v>204.11</v>
      </c>
      <c r="AN48">
        <v>72.900000000000006</v>
      </c>
      <c r="AO48">
        <v>18.05</v>
      </c>
      <c r="AP48">
        <v>40</v>
      </c>
      <c r="AQ48">
        <v>10</v>
      </c>
      <c r="AR48">
        <v>20</v>
      </c>
      <c r="AS48">
        <v>60</v>
      </c>
      <c r="AT48">
        <v>50</v>
      </c>
      <c r="AU48">
        <v>7.01</v>
      </c>
      <c r="AV48">
        <v>134.4</v>
      </c>
      <c r="AW48">
        <v>57.6</v>
      </c>
    </row>
    <row r="49" spans="1:49">
      <c r="A49" t="s">
        <v>400</v>
      </c>
      <c r="G49" t="s">
        <v>91</v>
      </c>
      <c r="H49" s="115">
        <v>141.47999999999999</v>
      </c>
      <c r="I49" s="88">
        <v>59.839999999999996</v>
      </c>
      <c r="J49" s="88">
        <v>2.9</v>
      </c>
      <c r="K49" s="88">
        <v>0</v>
      </c>
      <c r="L49" s="88">
        <v>13.9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2.56</v>
      </c>
      <c r="Y49">
        <v>0</v>
      </c>
      <c r="Z49">
        <v>6.71</v>
      </c>
      <c r="AA49">
        <v>0.39</v>
      </c>
      <c r="AB49">
        <v>0.22</v>
      </c>
      <c r="AC49">
        <v>0.33</v>
      </c>
      <c r="AD49">
        <v>0.56999999999999995</v>
      </c>
      <c r="AE49">
        <v>0.44</v>
      </c>
      <c r="AF49">
        <v>0.54</v>
      </c>
      <c r="AG49">
        <v>0.49</v>
      </c>
      <c r="AH49">
        <v>0.34</v>
      </c>
      <c r="AI49">
        <v>0.34</v>
      </c>
      <c r="AJ49">
        <v>0</v>
      </c>
      <c r="AK49">
        <v>0</v>
      </c>
      <c r="AL49">
        <v>53.85</v>
      </c>
      <c r="AM49">
        <v>204.11</v>
      </c>
      <c r="AN49">
        <v>72.900000000000006</v>
      </c>
      <c r="AO49">
        <v>18.05</v>
      </c>
      <c r="AP49">
        <v>40</v>
      </c>
      <c r="AQ49">
        <v>10</v>
      </c>
      <c r="AR49">
        <v>20</v>
      </c>
      <c r="AS49">
        <v>60</v>
      </c>
      <c r="AT49">
        <v>50</v>
      </c>
      <c r="AU49">
        <v>7.19</v>
      </c>
      <c r="AV49">
        <v>138.6</v>
      </c>
      <c r="AW49">
        <v>59.4</v>
      </c>
    </row>
    <row r="50" spans="1:49">
      <c r="A50" t="s">
        <v>401</v>
      </c>
      <c r="G50" t="s">
        <v>92</v>
      </c>
      <c r="H50" s="115">
        <v>141.47999999999999</v>
      </c>
      <c r="I50" s="88">
        <v>59.839999999999996</v>
      </c>
      <c r="J50" s="88">
        <v>2.9</v>
      </c>
      <c r="K50" s="88">
        <v>0</v>
      </c>
      <c r="L50" s="88">
        <v>13.969999999999999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2.56</v>
      </c>
      <c r="Y50">
        <v>0</v>
      </c>
      <c r="Z50">
        <v>6.71</v>
      </c>
      <c r="AA50">
        <v>0.39</v>
      </c>
      <c r="AB50">
        <v>0.22</v>
      </c>
      <c r="AC50">
        <v>0.33</v>
      </c>
      <c r="AD50">
        <v>0.56999999999999995</v>
      </c>
      <c r="AE50">
        <v>0.44</v>
      </c>
      <c r="AF50">
        <v>0.54</v>
      </c>
      <c r="AG50">
        <v>0.49</v>
      </c>
      <c r="AH50">
        <v>0.34</v>
      </c>
      <c r="AI50">
        <v>0.34</v>
      </c>
      <c r="AJ50">
        <v>0</v>
      </c>
      <c r="AK50">
        <v>0</v>
      </c>
      <c r="AL50">
        <v>53.85</v>
      </c>
      <c r="AM50">
        <v>204.11</v>
      </c>
      <c r="AN50">
        <v>72.900000000000006</v>
      </c>
      <c r="AO50">
        <v>18.05</v>
      </c>
      <c r="AP50">
        <v>40</v>
      </c>
      <c r="AQ50">
        <v>10</v>
      </c>
      <c r="AR50">
        <v>20</v>
      </c>
      <c r="AS50">
        <v>60</v>
      </c>
      <c r="AT50">
        <v>50</v>
      </c>
      <c r="AU50">
        <v>7.26</v>
      </c>
      <c r="AV50">
        <v>138.6</v>
      </c>
      <c r="AW50">
        <v>59.4</v>
      </c>
    </row>
    <row r="51" spans="1:49">
      <c r="A51" t="s">
        <v>403</v>
      </c>
      <c r="G51" t="s">
        <v>93</v>
      </c>
      <c r="H51" s="115">
        <v>141.47999999999999</v>
      </c>
      <c r="I51" s="88">
        <v>59.839999999999996</v>
      </c>
      <c r="J51" s="88">
        <v>2.81</v>
      </c>
      <c r="K51" s="88">
        <v>0</v>
      </c>
      <c r="L51" s="88">
        <v>14.21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2.4700000000000002</v>
      </c>
      <c r="Y51">
        <v>0</v>
      </c>
      <c r="Z51">
        <v>6.71</v>
      </c>
      <c r="AA51">
        <v>0.39</v>
      </c>
      <c r="AB51">
        <v>0.22</v>
      </c>
      <c r="AC51">
        <v>0.33</v>
      </c>
      <c r="AD51">
        <v>0.56999999999999995</v>
      </c>
      <c r="AE51">
        <v>0.44</v>
      </c>
      <c r="AF51">
        <v>0.54</v>
      </c>
      <c r="AG51">
        <v>0.49</v>
      </c>
      <c r="AH51">
        <v>0.34</v>
      </c>
      <c r="AI51">
        <v>0.34</v>
      </c>
      <c r="AJ51">
        <v>0</v>
      </c>
      <c r="AK51">
        <v>0</v>
      </c>
      <c r="AL51">
        <v>53.85</v>
      </c>
      <c r="AM51">
        <v>204.11</v>
      </c>
      <c r="AN51">
        <v>72.900000000000006</v>
      </c>
      <c r="AO51">
        <v>18.05</v>
      </c>
      <c r="AP51">
        <v>40</v>
      </c>
      <c r="AQ51">
        <v>10</v>
      </c>
      <c r="AR51">
        <v>20</v>
      </c>
      <c r="AS51">
        <v>60</v>
      </c>
      <c r="AT51">
        <v>50</v>
      </c>
      <c r="AU51">
        <v>7.5</v>
      </c>
      <c r="AV51">
        <v>138.6</v>
      </c>
      <c r="AW51">
        <v>59.4</v>
      </c>
    </row>
    <row r="52" spans="1:49">
      <c r="A52" t="s">
        <v>404</v>
      </c>
      <c r="G52" t="s">
        <v>94</v>
      </c>
      <c r="H52" s="115">
        <v>141.47999999999999</v>
      </c>
      <c r="I52" s="88">
        <v>59.839999999999996</v>
      </c>
      <c r="J52" s="88">
        <v>2.81</v>
      </c>
      <c r="K52" s="88">
        <v>0</v>
      </c>
      <c r="L52" s="88">
        <v>14.14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2.4700000000000002</v>
      </c>
      <c r="Y52">
        <v>0</v>
      </c>
      <c r="Z52">
        <v>6.71</v>
      </c>
      <c r="AA52">
        <v>0.39</v>
      </c>
      <c r="AB52">
        <v>0.22</v>
      </c>
      <c r="AC52">
        <v>0.33</v>
      </c>
      <c r="AD52">
        <v>0.56999999999999995</v>
      </c>
      <c r="AE52">
        <v>0.44</v>
      </c>
      <c r="AF52">
        <v>0.54</v>
      </c>
      <c r="AG52">
        <v>0.49</v>
      </c>
      <c r="AH52">
        <v>0.34</v>
      </c>
      <c r="AI52">
        <v>0.34</v>
      </c>
      <c r="AJ52">
        <v>0</v>
      </c>
      <c r="AK52">
        <v>0</v>
      </c>
      <c r="AL52">
        <v>53.85</v>
      </c>
      <c r="AM52">
        <v>204.11</v>
      </c>
      <c r="AN52">
        <v>72.900000000000006</v>
      </c>
      <c r="AO52">
        <v>18.05</v>
      </c>
      <c r="AP52">
        <v>40</v>
      </c>
      <c r="AQ52">
        <v>10</v>
      </c>
      <c r="AR52">
        <v>20</v>
      </c>
      <c r="AS52">
        <v>60</v>
      </c>
      <c r="AT52">
        <v>50</v>
      </c>
      <c r="AU52">
        <v>7.43</v>
      </c>
      <c r="AV52">
        <v>138.6</v>
      </c>
      <c r="AW52">
        <v>59.4</v>
      </c>
    </row>
    <row r="53" spans="1:49">
      <c r="A53" t="s">
        <v>445</v>
      </c>
      <c r="G53" t="s">
        <v>95</v>
      </c>
      <c r="H53" s="115">
        <v>141.47999999999999</v>
      </c>
      <c r="I53" s="88">
        <v>59.839999999999996</v>
      </c>
      <c r="J53" s="88">
        <v>2.81</v>
      </c>
      <c r="K53" s="88">
        <v>0</v>
      </c>
      <c r="L53" s="88">
        <v>14.33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2.4700000000000002</v>
      </c>
      <c r="Y53">
        <v>0</v>
      </c>
      <c r="Z53">
        <v>6.71</v>
      </c>
      <c r="AA53">
        <v>0.39</v>
      </c>
      <c r="AB53">
        <v>0.22</v>
      </c>
      <c r="AC53">
        <v>0.33</v>
      </c>
      <c r="AD53">
        <v>0.56999999999999995</v>
      </c>
      <c r="AE53">
        <v>0.44</v>
      </c>
      <c r="AF53">
        <v>0.54</v>
      </c>
      <c r="AG53">
        <v>0.49</v>
      </c>
      <c r="AH53">
        <v>0.34</v>
      </c>
      <c r="AI53">
        <v>0.34</v>
      </c>
      <c r="AJ53">
        <v>0</v>
      </c>
      <c r="AK53">
        <v>0</v>
      </c>
      <c r="AL53">
        <v>53.85</v>
      </c>
      <c r="AM53">
        <v>204.11</v>
      </c>
      <c r="AN53">
        <v>72.900000000000006</v>
      </c>
      <c r="AO53">
        <v>18.05</v>
      </c>
      <c r="AP53">
        <v>40</v>
      </c>
      <c r="AQ53">
        <v>10</v>
      </c>
      <c r="AR53">
        <v>20</v>
      </c>
      <c r="AS53">
        <v>60</v>
      </c>
      <c r="AT53">
        <v>50</v>
      </c>
      <c r="AU53">
        <v>7.62</v>
      </c>
      <c r="AV53">
        <v>138.6</v>
      </c>
      <c r="AW53">
        <v>59.4</v>
      </c>
    </row>
    <row r="54" spans="1:49">
      <c r="A54" t="s">
        <v>444</v>
      </c>
      <c r="G54" t="s">
        <v>96</v>
      </c>
      <c r="H54" s="115">
        <v>141.47999999999999</v>
      </c>
      <c r="I54" s="88">
        <v>59.839999999999996</v>
      </c>
      <c r="J54" s="88">
        <v>2.81</v>
      </c>
      <c r="K54" s="88">
        <v>0</v>
      </c>
      <c r="L54" s="88">
        <v>14.440000000000001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2.4700000000000002</v>
      </c>
      <c r="Y54">
        <v>0</v>
      </c>
      <c r="Z54">
        <v>6.71</v>
      </c>
      <c r="AA54">
        <v>0.39</v>
      </c>
      <c r="AB54">
        <v>0.22</v>
      </c>
      <c r="AC54">
        <v>0.33</v>
      </c>
      <c r="AD54">
        <v>0.56999999999999995</v>
      </c>
      <c r="AE54">
        <v>0.44</v>
      </c>
      <c r="AF54">
        <v>0.54</v>
      </c>
      <c r="AG54">
        <v>0.49</v>
      </c>
      <c r="AH54">
        <v>0.34</v>
      </c>
      <c r="AI54">
        <v>0.34</v>
      </c>
      <c r="AJ54">
        <v>0</v>
      </c>
      <c r="AK54">
        <v>0</v>
      </c>
      <c r="AL54">
        <v>53.85</v>
      </c>
      <c r="AM54">
        <v>204.11</v>
      </c>
      <c r="AN54">
        <v>72.900000000000006</v>
      </c>
      <c r="AO54">
        <v>18.05</v>
      </c>
      <c r="AP54">
        <v>40</v>
      </c>
      <c r="AQ54">
        <v>10</v>
      </c>
      <c r="AR54">
        <v>20</v>
      </c>
      <c r="AS54">
        <v>60</v>
      </c>
      <c r="AT54">
        <v>50</v>
      </c>
      <c r="AU54">
        <v>7.73</v>
      </c>
      <c r="AV54">
        <v>138.6</v>
      </c>
      <c r="AW54">
        <v>59.4</v>
      </c>
    </row>
    <row r="55" spans="1:49">
      <c r="A55" t="s">
        <v>446</v>
      </c>
      <c r="G55" t="s">
        <v>97</v>
      </c>
      <c r="H55" s="115">
        <v>141.47999999999999</v>
      </c>
      <c r="I55" s="88">
        <v>59.839999999999996</v>
      </c>
      <c r="J55" s="88">
        <v>2.81</v>
      </c>
      <c r="K55" s="88">
        <v>0</v>
      </c>
      <c r="L55" s="88">
        <v>12.54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2.4700000000000002</v>
      </c>
      <c r="Y55">
        <v>0</v>
      </c>
      <c r="Z55">
        <v>6.71</v>
      </c>
      <c r="AA55">
        <v>0.39</v>
      </c>
      <c r="AB55">
        <v>0.22</v>
      </c>
      <c r="AC55">
        <v>0.33</v>
      </c>
      <c r="AD55">
        <v>0.56999999999999995</v>
      </c>
      <c r="AE55">
        <v>0.44</v>
      </c>
      <c r="AF55">
        <v>0.54</v>
      </c>
      <c r="AG55">
        <v>0.49</v>
      </c>
      <c r="AH55">
        <v>0.34</v>
      </c>
      <c r="AI55">
        <v>0.34</v>
      </c>
      <c r="AJ55">
        <v>0</v>
      </c>
      <c r="AK55">
        <v>0</v>
      </c>
      <c r="AL55">
        <v>53.85</v>
      </c>
      <c r="AM55">
        <v>204.11</v>
      </c>
      <c r="AN55">
        <v>72.900000000000006</v>
      </c>
      <c r="AO55">
        <v>18.05</v>
      </c>
      <c r="AP55">
        <v>40</v>
      </c>
      <c r="AQ55">
        <v>10</v>
      </c>
      <c r="AR55">
        <v>20</v>
      </c>
      <c r="AS55">
        <v>60</v>
      </c>
      <c r="AT55">
        <v>50</v>
      </c>
      <c r="AU55">
        <v>5.83</v>
      </c>
      <c r="AV55">
        <v>138.6</v>
      </c>
      <c r="AW55">
        <v>59.4</v>
      </c>
    </row>
    <row r="56" spans="1:49">
      <c r="A56" t="s">
        <v>446</v>
      </c>
      <c r="G56" t="s">
        <v>98</v>
      </c>
      <c r="H56" s="115">
        <v>141.47999999999999</v>
      </c>
      <c r="I56" s="88">
        <v>59.839999999999996</v>
      </c>
      <c r="J56" s="88">
        <v>2.81</v>
      </c>
      <c r="K56" s="88">
        <v>0</v>
      </c>
      <c r="L56" s="88">
        <v>12.1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2.4700000000000002</v>
      </c>
      <c r="Y56">
        <v>0</v>
      </c>
      <c r="Z56">
        <v>6.71</v>
      </c>
      <c r="AA56">
        <v>0.39</v>
      </c>
      <c r="AB56">
        <v>0.22</v>
      </c>
      <c r="AC56">
        <v>0.33</v>
      </c>
      <c r="AD56">
        <v>0.56999999999999995</v>
      </c>
      <c r="AE56">
        <v>0.44</v>
      </c>
      <c r="AF56">
        <v>0.54</v>
      </c>
      <c r="AG56">
        <v>0.49</v>
      </c>
      <c r="AH56">
        <v>0.34</v>
      </c>
      <c r="AI56">
        <v>0.34</v>
      </c>
      <c r="AJ56">
        <v>0</v>
      </c>
      <c r="AK56">
        <v>0</v>
      </c>
      <c r="AL56">
        <v>53.85</v>
      </c>
      <c r="AM56">
        <v>204.11</v>
      </c>
      <c r="AN56">
        <v>72.900000000000006</v>
      </c>
      <c r="AO56">
        <v>18.05</v>
      </c>
      <c r="AP56">
        <v>40</v>
      </c>
      <c r="AQ56">
        <v>10</v>
      </c>
      <c r="AR56">
        <v>20</v>
      </c>
      <c r="AS56">
        <v>60</v>
      </c>
      <c r="AT56">
        <v>50</v>
      </c>
      <c r="AU56">
        <v>5.39</v>
      </c>
      <c r="AV56">
        <v>138.6</v>
      </c>
      <c r="AW56">
        <v>59.4</v>
      </c>
    </row>
    <row r="57" spans="1:49">
      <c r="G57" t="s">
        <v>99</v>
      </c>
      <c r="H57" s="115">
        <v>141.47999999999999</v>
      </c>
      <c r="I57" s="88">
        <v>59.839999999999996</v>
      </c>
      <c r="J57" s="88">
        <v>2.81</v>
      </c>
      <c r="K57" s="88">
        <v>0</v>
      </c>
      <c r="L57" s="88">
        <v>13.52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2.4700000000000002</v>
      </c>
      <c r="Y57">
        <v>0</v>
      </c>
      <c r="Z57">
        <v>6.71</v>
      </c>
      <c r="AA57">
        <v>0.39</v>
      </c>
      <c r="AB57">
        <v>0.22</v>
      </c>
      <c r="AC57">
        <v>0.33</v>
      </c>
      <c r="AD57">
        <v>0.56999999999999995</v>
      </c>
      <c r="AE57">
        <v>0.44</v>
      </c>
      <c r="AF57">
        <v>0.54</v>
      </c>
      <c r="AG57">
        <v>0.49</v>
      </c>
      <c r="AH57">
        <v>0.34</v>
      </c>
      <c r="AI57">
        <v>0.34</v>
      </c>
      <c r="AJ57">
        <v>0</v>
      </c>
      <c r="AK57">
        <v>0</v>
      </c>
      <c r="AL57">
        <v>53.85</v>
      </c>
      <c r="AM57">
        <v>204.11</v>
      </c>
      <c r="AN57">
        <v>72.900000000000006</v>
      </c>
      <c r="AO57">
        <v>18.05</v>
      </c>
      <c r="AP57">
        <v>40</v>
      </c>
      <c r="AQ57">
        <v>10</v>
      </c>
      <c r="AR57">
        <v>20</v>
      </c>
      <c r="AS57">
        <v>60</v>
      </c>
      <c r="AT57">
        <v>50</v>
      </c>
      <c r="AU57">
        <v>6.81</v>
      </c>
      <c r="AV57">
        <v>138.6</v>
      </c>
      <c r="AW57">
        <v>59.4</v>
      </c>
    </row>
    <row r="58" spans="1:49">
      <c r="G58" t="s">
        <v>100</v>
      </c>
      <c r="H58" s="115">
        <v>137.28</v>
      </c>
      <c r="I58" s="88">
        <v>58.04</v>
      </c>
      <c r="J58" s="88">
        <v>2.81</v>
      </c>
      <c r="K58" s="88">
        <v>0</v>
      </c>
      <c r="L58" s="88">
        <v>13.309999999999999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2.4700000000000002</v>
      </c>
      <c r="Y58">
        <v>0</v>
      </c>
      <c r="Z58">
        <v>6.71</v>
      </c>
      <c r="AA58">
        <v>0.39</v>
      </c>
      <c r="AB58">
        <v>0.22</v>
      </c>
      <c r="AC58">
        <v>0.33</v>
      </c>
      <c r="AD58">
        <v>0.56999999999999995</v>
      </c>
      <c r="AE58">
        <v>0.44</v>
      </c>
      <c r="AF58">
        <v>0.54</v>
      </c>
      <c r="AG58">
        <v>0.49</v>
      </c>
      <c r="AH58">
        <v>0.34</v>
      </c>
      <c r="AI58">
        <v>0.34</v>
      </c>
      <c r="AJ58">
        <v>0</v>
      </c>
      <c r="AK58">
        <v>0</v>
      </c>
      <c r="AL58">
        <v>53.85</v>
      </c>
      <c r="AM58">
        <v>204.11</v>
      </c>
      <c r="AN58">
        <v>72.900000000000006</v>
      </c>
      <c r="AO58">
        <v>18.05</v>
      </c>
      <c r="AP58">
        <v>40</v>
      </c>
      <c r="AQ58">
        <v>10</v>
      </c>
      <c r="AR58">
        <v>20</v>
      </c>
      <c r="AS58">
        <v>60</v>
      </c>
      <c r="AT58">
        <v>50</v>
      </c>
      <c r="AU58">
        <v>6.6</v>
      </c>
      <c r="AV58">
        <v>134.4</v>
      </c>
      <c r="AW58">
        <v>57.6</v>
      </c>
    </row>
    <row r="59" spans="1:49">
      <c r="G59" t="s">
        <v>101</v>
      </c>
      <c r="H59" s="115">
        <v>131.68</v>
      </c>
      <c r="I59" s="88">
        <v>55.64</v>
      </c>
      <c r="J59" s="88">
        <v>2.81</v>
      </c>
      <c r="K59" s="88">
        <v>0</v>
      </c>
      <c r="L59" s="88">
        <v>13.67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2.4700000000000002</v>
      </c>
      <c r="Y59">
        <v>0</v>
      </c>
      <c r="Z59">
        <v>6.71</v>
      </c>
      <c r="AA59">
        <v>0.39</v>
      </c>
      <c r="AB59">
        <v>0.22</v>
      </c>
      <c r="AC59">
        <v>0.33</v>
      </c>
      <c r="AD59">
        <v>0.56999999999999995</v>
      </c>
      <c r="AE59">
        <v>0.44</v>
      </c>
      <c r="AF59">
        <v>0.54</v>
      </c>
      <c r="AG59">
        <v>0.49</v>
      </c>
      <c r="AH59">
        <v>0.34</v>
      </c>
      <c r="AI59">
        <v>0.34</v>
      </c>
      <c r="AJ59">
        <v>0</v>
      </c>
      <c r="AK59">
        <v>0</v>
      </c>
      <c r="AL59">
        <v>53.85</v>
      </c>
      <c r="AM59">
        <v>204.11</v>
      </c>
      <c r="AN59">
        <v>72.900000000000006</v>
      </c>
      <c r="AO59">
        <v>18.05</v>
      </c>
      <c r="AP59">
        <v>40</v>
      </c>
      <c r="AQ59">
        <v>10</v>
      </c>
      <c r="AR59">
        <v>20</v>
      </c>
      <c r="AS59">
        <v>60</v>
      </c>
      <c r="AT59">
        <v>50</v>
      </c>
      <c r="AU59">
        <v>6.96</v>
      </c>
      <c r="AV59">
        <v>128.80000000000001</v>
      </c>
      <c r="AW59">
        <v>55.2</v>
      </c>
    </row>
    <row r="60" spans="1:49">
      <c r="G60" t="s">
        <v>102</v>
      </c>
      <c r="H60" s="115">
        <v>126.78</v>
      </c>
      <c r="I60" s="88">
        <v>53.54</v>
      </c>
      <c r="J60" s="88">
        <v>2.81</v>
      </c>
      <c r="K60" s="88">
        <v>0</v>
      </c>
      <c r="L60" s="88">
        <v>12.85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2.4700000000000002</v>
      </c>
      <c r="Y60">
        <v>0</v>
      </c>
      <c r="Z60">
        <v>6.71</v>
      </c>
      <c r="AA60">
        <v>0.39</v>
      </c>
      <c r="AB60">
        <v>0.22</v>
      </c>
      <c r="AC60">
        <v>0.33</v>
      </c>
      <c r="AD60">
        <v>0.56999999999999995</v>
      </c>
      <c r="AE60">
        <v>0.44</v>
      </c>
      <c r="AF60">
        <v>0.54</v>
      </c>
      <c r="AG60">
        <v>0.49</v>
      </c>
      <c r="AH60">
        <v>0.34</v>
      </c>
      <c r="AI60">
        <v>0.34</v>
      </c>
      <c r="AJ60">
        <v>0</v>
      </c>
      <c r="AK60">
        <v>0</v>
      </c>
      <c r="AL60">
        <v>53.85</v>
      </c>
      <c r="AM60">
        <v>204.11</v>
      </c>
      <c r="AN60">
        <v>72.900000000000006</v>
      </c>
      <c r="AO60">
        <v>18.05</v>
      </c>
      <c r="AP60">
        <v>40</v>
      </c>
      <c r="AQ60">
        <v>10</v>
      </c>
      <c r="AR60">
        <v>20</v>
      </c>
      <c r="AS60">
        <v>60</v>
      </c>
      <c r="AT60">
        <v>50</v>
      </c>
      <c r="AU60">
        <v>6.14</v>
      </c>
      <c r="AV60">
        <v>123.9</v>
      </c>
      <c r="AW60">
        <v>53.1</v>
      </c>
    </row>
    <row r="61" spans="1:49">
      <c r="G61" t="s">
        <v>103</v>
      </c>
      <c r="H61" s="115">
        <v>121.88</v>
      </c>
      <c r="I61" s="88">
        <v>51.44</v>
      </c>
      <c r="J61" s="88">
        <v>2.81</v>
      </c>
      <c r="K61" s="88">
        <v>0</v>
      </c>
      <c r="L61" s="88">
        <v>11.059999999999999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2.4700000000000002</v>
      </c>
      <c r="Y61">
        <v>0</v>
      </c>
      <c r="Z61">
        <v>6.71</v>
      </c>
      <c r="AA61">
        <v>0.39</v>
      </c>
      <c r="AB61">
        <v>0.22</v>
      </c>
      <c r="AC61">
        <v>0.33</v>
      </c>
      <c r="AD61">
        <v>0.56999999999999995</v>
      </c>
      <c r="AE61">
        <v>0.44</v>
      </c>
      <c r="AF61">
        <v>0.54</v>
      </c>
      <c r="AG61">
        <v>0.49</v>
      </c>
      <c r="AH61">
        <v>0.34</v>
      </c>
      <c r="AI61">
        <v>0.34</v>
      </c>
      <c r="AJ61">
        <v>0</v>
      </c>
      <c r="AK61">
        <v>0</v>
      </c>
      <c r="AL61">
        <v>53.85</v>
      </c>
      <c r="AM61">
        <v>204.11</v>
      </c>
      <c r="AN61">
        <v>72.900000000000006</v>
      </c>
      <c r="AO61">
        <v>18.05</v>
      </c>
      <c r="AP61">
        <v>40</v>
      </c>
      <c r="AQ61">
        <v>10</v>
      </c>
      <c r="AR61">
        <v>20</v>
      </c>
      <c r="AS61">
        <v>60</v>
      </c>
      <c r="AT61">
        <v>50</v>
      </c>
      <c r="AU61">
        <v>4.3499999999999996</v>
      </c>
      <c r="AV61">
        <v>119</v>
      </c>
      <c r="AW61">
        <v>51</v>
      </c>
    </row>
    <row r="62" spans="1:49">
      <c r="G62" t="s">
        <v>104</v>
      </c>
      <c r="H62" s="115">
        <v>116.28</v>
      </c>
      <c r="I62" s="88">
        <v>49.04</v>
      </c>
      <c r="J62" s="88">
        <v>2.81</v>
      </c>
      <c r="K62" s="88">
        <v>0</v>
      </c>
      <c r="L62" s="88">
        <v>9.23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2.4700000000000002</v>
      </c>
      <c r="Y62">
        <v>0</v>
      </c>
      <c r="Z62">
        <v>6.71</v>
      </c>
      <c r="AA62">
        <v>0.39</v>
      </c>
      <c r="AB62">
        <v>0.22</v>
      </c>
      <c r="AC62">
        <v>0.33</v>
      </c>
      <c r="AD62">
        <v>0.56999999999999995</v>
      </c>
      <c r="AE62">
        <v>0.44</v>
      </c>
      <c r="AF62">
        <v>0.54</v>
      </c>
      <c r="AG62">
        <v>0.49</v>
      </c>
      <c r="AH62">
        <v>0.34</v>
      </c>
      <c r="AI62">
        <v>0.34</v>
      </c>
      <c r="AJ62">
        <v>0</v>
      </c>
      <c r="AK62">
        <v>0</v>
      </c>
      <c r="AL62">
        <v>53.85</v>
      </c>
      <c r="AM62">
        <v>204.11</v>
      </c>
      <c r="AN62">
        <v>72.900000000000006</v>
      </c>
      <c r="AO62">
        <v>18.05</v>
      </c>
      <c r="AP62">
        <v>40</v>
      </c>
      <c r="AQ62">
        <v>10</v>
      </c>
      <c r="AR62">
        <v>20</v>
      </c>
      <c r="AS62">
        <v>60</v>
      </c>
      <c r="AT62">
        <v>50</v>
      </c>
      <c r="AU62">
        <v>2.52</v>
      </c>
      <c r="AV62">
        <v>113.4</v>
      </c>
      <c r="AW62">
        <v>48.6</v>
      </c>
    </row>
    <row r="63" spans="1:49">
      <c r="G63" t="s">
        <v>105</v>
      </c>
      <c r="H63" s="115">
        <v>107.88</v>
      </c>
      <c r="I63" s="88">
        <v>45.44</v>
      </c>
      <c r="J63" s="88">
        <v>2.81</v>
      </c>
      <c r="K63" s="88">
        <v>0</v>
      </c>
      <c r="L63" s="88">
        <v>9.1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2.4700000000000002</v>
      </c>
      <c r="Y63">
        <v>0</v>
      </c>
      <c r="Z63">
        <v>6.71</v>
      </c>
      <c r="AA63">
        <v>0.39</v>
      </c>
      <c r="AB63">
        <v>0.22</v>
      </c>
      <c r="AC63">
        <v>0.33</v>
      </c>
      <c r="AD63">
        <v>0.56999999999999995</v>
      </c>
      <c r="AE63">
        <v>0.44</v>
      </c>
      <c r="AF63">
        <v>0.54</v>
      </c>
      <c r="AG63">
        <v>0.49</v>
      </c>
      <c r="AH63">
        <v>0.34</v>
      </c>
      <c r="AI63">
        <v>0.34</v>
      </c>
      <c r="AJ63">
        <v>0</v>
      </c>
      <c r="AK63">
        <v>0</v>
      </c>
      <c r="AL63">
        <v>53.85</v>
      </c>
      <c r="AM63">
        <v>204.11</v>
      </c>
      <c r="AN63">
        <v>72.900000000000006</v>
      </c>
      <c r="AO63">
        <v>18.05</v>
      </c>
      <c r="AP63">
        <v>40</v>
      </c>
      <c r="AQ63">
        <v>10</v>
      </c>
      <c r="AR63">
        <v>20</v>
      </c>
      <c r="AS63">
        <v>60</v>
      </c>
      <c r="AT63">
        <v>50</v>
      </c>
      <c r="AU63">
        <v>2.39</v>
      </c>
      <c r="AV63">
        <v>105</v>
      </c>
      <c r="AW63">
        <v>45</v>
      </c>
    </row>
    <row r="64" spans="1:49">
      <c r="G64" t="s">
        <v>106</v>
      </c>
      <c r="H64" s="115">
        <v>102.28</v>
      </c>
      <c r="I64" s="88">
        <v>43.04</v>
      </c>
      <c r="J64" s="88">
        <v>2.81</v>
      </c>
      <c r="K64" s="88">
        <v>0</v>
      </c>
      <c r="L64" s="88">
        <v>9.08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2.4700000000000002</v>
      </c>
      <c r="Y64">
        <v>0</v>
      </c>
      <c r="Z64">
        <v>6.71</v>
      </c>
      <c r="AA64">
        <v>0.39</v>
      </c>
      <c r="AB64">
        <v>0.22</v>
      </c>
      <c r="AC64">
        <v>0.33</v>
      </c>
      <c r="AD64">
        <v>0.56999999999999995</v>
      </c>
      <c r="AE64">
        <v>0.44</v>
      </c>
      <c r="AF64">
        <v>0.54</v>
      </c>
      <c r="AG64">
        <v>0.49</v>
      </c>
      <c r="AH64">
        <v>0.34</v>
      </c>
      <c r="AI64">
        <v>0.34</v>
      </c>
      <c r="AJ64">
        <v>0</v>
      </c>
      <c r="AK64">
        <v>0</v>
      </c>
      <c r="AL64">
        <v>53.85</v>
      </c>
      <c r="AM64">
        <v>204.11</v>
      </c>
      <c r="AN64">
        <v>72.900000000000006</v>
      </c>
      <c r="AO64">
        <v>18.05</v>
      </c>
      <c r="AP64">
        <v>40</v>
      </c>
      <c r="AQ64">
        <v>10</v>
      </c>
      <c r="AR64">
        <v>20</v>
      </c>
      <c r="AS64">
        <v>60</v>
      </c>
      <c r="AT64">
        <v>50</v>
      </c>
      <c r="AU64">
        <v>2.37</v>
      </c>
      <c r="AV64">
        <v>99.4</v>
      </c>
      <c r="AW64">
        <v>42.6</v>
      </c>
    </row>
    <row r="65" spans="7:49">
      <c r="G65" t="s">
        <v>107</v>
      </c>
      <c r="H65" s="115">
        <v>93.88</v>
      </c>
      <c r="I65" s="88">
        <v>39.44</v>
      </c>
      <c r="J65" s="88">
        <v>2.81</v>
      </c>
      <c r="K65" s="88">
        <v>0</v>
      </c>
      <c r="L65" s="88">
        <v>10.64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2.4700000000000002</v>
      </c>
      <c r="Y65">
        <v>0</v>
      </c>
      <c r="Z65">
        <v>6.71</v>
      </c>
      <c r="AA65">
        <v>0.39</v>
      </c>
      <c r="AB65">
        <v>0.22</v>
      </c>
      <c r="AC65">
        <v>0.33</v>
      </c>
      <c r="AD65">
        <v>0.56999999999999995</v>
      </c>
      <c r="AE65">
        <v>0.44</v>
      </c>
      <c r="AF65">
        <v>0.54</v>
      </c>
      <c r="AG65">
        <v>0.49</v>
      </c>
      <c r="AH65">
        <v>0.34</v>
      </c>
      <c r="AI65">
        <v>0.34</v>
      </c>
      <c r="AJ65">
        <v>0</v>
      </c>
      <c r="AK65">
        <v>0</v>
      </c>
      <c r="AL65">
        <v>53.85</v>
      </c>
      <c r="AM65">
        <v>204.11</v>
      </c>
      <c r="AN65">
        <v>72.900000000000006</v>
      </c>
      <c r="AO65">
        <v>18.05</v>
      </c>
      <c r="AP65">
        <v>40</v>
      </c>
      <c r="AQ65">
        <v>10</v>
      </c>
      <c r="AR65">
        <v>20</v>
      </c>
      <c r="AS65">
        <v>60</v>
      </c>
      <c r="AT65">
        <v>50</v>
      </c>
      <c r="AU65">
        <v>3.93</v>
      </c>
      <c r="AV65">
        <v>91</v>
      </c>
      <c r="AW65">
        <v>39</v>
      </c>
    </row>
    <row r="66" spans="7:49">
      <c r="G66" t="s">
        <v>108</v>
      </c>
      <c r="H66" s="115">
        <v>82.679999999999993</v>
      </c>
      <c r="I66" s="88">
        <v>34.64</v>
      </c>
      <c r="J66" s="88">
        <v>2.81</v>
      </c>
      <c r="K66" s="88">
        <v>0</v>
      </c>
      <c r="L66" s="88">
        <v>9.98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2.4700000000000002</v>
      </c>
      <c r="Y66">
        <v>0</v>
      </c>
      <c r="Z66">
        <v>6.71</v>
      </c>
      <c r="AA66">
        <v>0.39</v>
      </c>
      <c r="AB66">
        <v>0.22</v>
      </c>
      <c r="AC66">
        <v>0.33</v>
      </c>
      <c r="AD66">
        <v>0.56999999999999995</v>
      </c>
      <c r="AE66">
        <v>0.44</v>
      </c>
      <c r="AF66">
        <v>0.54</v>
      </c>
      <c r="AG66">
        <v>0.49</v>
      </c>
      <c r="AH66">
        <v>0.34</v>
      </c>
      <c r="AI66">
        <v>0.34</v>
      </c>
      <c r="AJ66">
        <v>0</v>
      </c>
      <c r="AK66">
        <v>0</v>
      </c>
      <c r="AL66">
        <v>53.85</v>
      </c>
      <c r="AM66">
        <v>204.11</v>
      </c>
      <c r="AN66">
        <v>72.900000000000006</v>
      </c>
      <c r="AO66">
        <v>18.05</v>
      </c>
      <c r="AP66">
        <v>40</v>
      </c>
      <c r="AQ66">
        <v>10</v>
      </c>
      <c r="AR66">
        <v>20</v>
      </c>
      <c r="AS66">
        <v>60</v>
      </c>
      <c r="AT66">
        <v>50</v>
      </c>
      <c r="AU66">
        <v>3.27</v>
      </c>
      <c r="AV66">
        <v>79.8</v>
      </c>
      <c r="AW66">
        <v>34.200000000000003</v>
      </c>
    </row>
    <row r="67" spans="7:49">
      <c r="G67" t="s">
        <v>109</v>
      </c>
      <c r="H67" s="115">
        <v>72.88</v>
      </c>
      <c r="I67" s="88">
        <v>30.44</v>
      </c>
      <c r="J67" s="88">
        <v>2.9</v>
      </c>
      <c r="K67" s="88">
        <v>0</v>
      </c>
      <c r="L67" s="88">
        <v>9.06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2.56</v>
      </c>
      <c r="Y67">
        <v>0</v>
      </c>
      <c r="Z67">
        <v>6.71</v>
      </c>
      <c r="AA67">
        <v>0.39</v>
      </c>
      <c r="AB67">
        <v>0.22</v>
      </c>
      <c r="AC67">
        <v>0.33</v>
      </c>
      <c r="AD67">
        <v>0.56999999999999995</v>
      </c>
      <c r="AE67">
        <v>0.44</v>
      </c>
      <c r="AF67">
        <v>0.54</v>
      </c>
      <c r="AG67">
        <v>0.49</v>
      </c>
      <c r="AH67">
        <v>0.34</v>
      </c>
      <c r="AI67">
        <v>0.34</v>
      </c>
      <c r="AJ67">
        <v>0</v>
      </c>
      <c r="AK67">
        <v>0</v>
      </c>
      <c r="AL67">
        <v>53.85</v>
      </c>
      <c r="AM67">
        <v>204.11</v>
      </c>
      <c r="AN67">
        <v>72.900000000000006</v>
      </c>
      <c r="AO67">
        <v>18.05</v>
      </c>
      <c r="AP67">
        <v>40</v>
      </c>
      <c r="AQ67">
        <v>10</v>
      </c>
      <c r="AR67">
        <v>20</v>
      </c>
      <c r="AS67">
        <v>60</v>
      </c>
      <c r="AT67">
        <v>50</v>
      </c>
      <c r="AU67">
        <v>2.35</v>
      </c>
      <c r="AV67">
        <v>70</v>
      </c>
      <c r="AW67">
        <v>30</v>
      </c>
    </row>
    <row r="68" spans="7:49">
      <c r="G68" t="s">
        <v>110</v>
      </c>
      <c r="H68" s="115">
        <v>60.28</v>
      </c>
      <c r="I68" s="88">
        <v>25.040000000000003</v>
      </c>
      <c r="J68" s="88">
        <v>2.9</v>
      </c>
      <c r="K68" s="88">
        <v>0</v>
      </c>
      <c r="L68" s="88">
        <v>8.67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2.56</v>
      </c>
      <c r="Y68">
        <v>0</v>
      </c>
      <c r="Z68">
        <v>6.71</v>
      </c>
      <c r="AA68">
        <v>0.39</v>
      </c>
      <c r="AB68">
        <v>0.22</v>
      </c>
      <c r="AC68">
        <v>0.33</v>
      </c>
      <c r="AD68">
        <v>0.56999999999999995</v>
      </c>
      <c r="AE68">
        <v>0.44</v>
      </c>
      <c r="AF68">
        <v>0.54</v>
      </c>
      <c r="AG68">
        <v>0.49</v>
      </c>
      <c r="AH68">
        <v>0.34</v>
      </c>
      <c r="AI68">
        <v>0.34</v>
      </c>
      <c r="AJ68">
        <v>0</v>
      </c>
      <c r="AK68">
        <v>0</v>
      </c>
      <c r="AL68">
        <v>53.85</v>
      </c>
      <c r="AM68">
        <v>204.11</v>
      </c>
      <c r="AN68">
        <v>72.900000000000006</v>
      </c>
      <c r="AO68">
        <v>18.05</v>
      </c>
      <c r="AP68">
        <v>40</v>
      </c>
      <c r="AQ68">
        <v>10</v>
      </c>
      <c r="AR68">
        <v>20</v>
      </c>
      <c r="AS68">
        <v>60</v>
      </c>
      <c r="AT68">
        <v>50</v>
      </c>
      <c r="AU68">
        <v>1.96</v>
      </c>
      <c r="AV68">
        <v>57.4</v>
      </c>
      <c r="AW68">
        <v>24.6</v>
      </c>
    </row>
    <row r="69" spans="7:49">
      <c r="G69" t="s">
        <v>111</v>
      </c>
      <c r="H69" s="115">
        <v>49.080000000000005</v>
      </c>
      <c r="I69" s="88">
        <v>20.240000000000002</v>
      </c>
      <c r="J69" s="88">
        <v>2.9</v>
      </c>
      <c r="K69" s="88">
        <v>0</v>
      </c>
      <c r="L69" s="88">
        <v>8.08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2.56</v>
      </c>
      <c r="Y69">
        <v>0</v>
      </c>
      <c r="Z69">
        <v>6.71</v>
      </c>
      <c r="AA69">
        <v>0.39</v>
      </c>
      <c r="AB69">
        <v>0.22</v>
      </c>
      <c r="AC69">
        <v>0.33</v>
      </c>
      <c r="AD69">
        <v>0.56999999999999995</v>
      </c>
      <c r="AE69">
        <v>0.44</v>
      </c>
      <c r="AF69">
        <v>0.54</v>
      </c>
      <c r="AG69">
        <v>0.49</v>
      </c>
      <c r="AH69">
        <v>0.34</v>
      </c>
      <c r="AI69">
        <v>0.34</v>
      </c>
      <c r="AJ69">
        <v>0</v>
      </c>
      <c r="AK69">
        <v>0</v>
      </c>
      <c r="AL69">
        <v>53.85</v>
      </c>
      <c r="AM69">
        <v>204.11</v>
      </c>
      <c r="AN69">
        <v>72.900000000000006</v>
      </c>
      <c r="AO69">
        <v>18.05</v>
      </c>
      <c r="AP69">
        <v>40</v>
      </c>
      <c r="AQ69">
        <v>10</v>
      </c>
      <c r="AR69">
        <v>20</v>
      </c>
      <c r="AS69">
        <v>60</v>
      </c>
      <c r="AT69">
        <v>50</v>
      </c>
      <c r="AU69">
        <v>1.37</v>
      </c>
      <c r="AV69">
        <v>46.2</v>
      </c>
      <c r="AW69">
        <v>19.8</v>
      </c>
    </row>
    <row r="70" spans="7:49">
      <c r="G70" t="s">
        <v>112</v>
      </c>
      <c r="H70" s="115">
        <v>37.880000000000003</v>
      </c>
      <c r="I70" s="88">
        <v>15.44</v>
      </c>
      <c r="J70" s="88">
        <v>2.9</v>
      </c>
      <c r="K70" s="88">
        <v>0</v>
      </c>
      <c r="L70" s="88">
        <v>7.56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2.56</v>
      </c>
      <c r="Y70">
        <v>0</v>
      </c>
      <c r="Z70">
        <v>6.71</v>
      </c>
      <c r="AA70">
        <v>0.39</v>
      </c>
      <c r="AB70">
        <v>0.22</v>
      </c>
      <c r="AC70">
        <v>0.33</v>
      </c>
      <c r="AD70">
        <v>0.56999999999999995</v>
      </c>
      <c r="AE70">
        <v>0.44</v>
      </c>
      <c r="AF70">
        <v>0.54</v>
      </c>
      <c r="AG70">
        <v>0.49</v>
      </c>
      <c r="AH70">
        <v>0.34</v>
      </c>
      <c r="AI70">
        <v>0.34</v>
      </c>
      <c r="AJ70">
        <v>0</v>
      </c>
      <c r="AK70">
        <v>0</v>
      </c>
      <c r="AL70">
        <v>53.85</v>
      </c>
      <c r="AM70">
        <v>204.11</v>
      </c>
      <c r="AN70">
        <v>72.900000000000006</v>
      </c>
      <c r="AO70">
        <v>18.05</v>
      </c>
      <c r="AP70">
        <v>40</v>
      </c>
      <c r="AQ70">
        <v>10</v>
      </c>
      <c r="AR70">
        <v>20</v>
      </c>
      <c r="AS70">
        <v>60</v>
      </c>
      <c r="AT70">
        <v>50</v>
      </c>
      <c r="AU70">
        <v>0.85</v>
      </c>
      <c r="AV70">
        <v>35</v>
      </c>
      <c r="AW70">
        <v>15</v>
      </c>
    </row>
    <row r="71" spans="7:49">
      <c r="G71" t="s">
        <v>113</v>
      </c>
      <c r="H71" s="115">
        <v>116.47</v>
      </c>
      <c r="I71" s="88">
        <v>10.94</v>
      </c>
      <c r="J71" s="88">
        <v>2.9</v>
      </c>
      <c r="K71" s="88">
        <v>0</v>
      </c>
      <c r="L71" s="88">
        <v>6.84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56.52</v>
      </c>
      <c r="X71">
        <v>2.56</v>
      </c>
      <c r="Y71">
        <v>32.57</v>
      </c>
      <c r="Z71">
        <v>6.71</v>
      </c>
      <c r="AA71">
        <v>0.39</v>
      </c>
      <c r="AB71">
        <v>0.22</v>
      </c>
      <c r="AC71">
        <v>0.33</v>
      </c>
      <c r="AD71">
        <v>0.56999999999999995</v>
      </c>
      <c r="AE71">
        <v>0.44</v>
      </c>
      <c r="AF71">
        <v>0.54</v>
      </c>
      <c r="AG71">
        <v>0.49</v>
      </c>
      <c r="AH71">
        <v>0.34</v>
      </c>
      <c r="AI71">
        <v>0.34</v>
      </c>
      <c r="AJ71">
        <v>0</v>
      </c>
      <c r="AK71">
        <v>0</v>
      </c>
      <c r="AL71">
        <v>53.85</v>
      </c>
      <c r="AM71">
        <v>204.11</v>
      </c>
      <c r="AN71">
        <v>72.900000000000006</v>
      </c>
      <c r="AO71">
        <v>18.05</v>
      </c>
      <c r="AP71">
        <v>40</v>
      </c>
      <c r="AQ71">
        <v>10</v>
      </c>
      <c r="AR71">
        <v>20</v>
      </c>
      <c r="AS71">
        <v>60</v>
      </c>
      <c r="AT71">
        <v>50</v>
      </c>
      <c r="AU71">
        <v>0.13</v>
      </c>
      <c r="AV71">
        <v>24.5</v>
      </c>
      <c r="AW71">
        <v>10.5</v>
      </c>
    </row>
    <row r="72" spans="7:49">
      <c r="G72" t="s">
        <v>114</v>
      </c>
      <c r="H72" s="115">
        <v>105.97</v>
      </c>
      <c r="I72" s="88">
        <v>6.44</v>
      </c>
      <c r="J72" s="88">
        <v>2.9</v>
      </c>
      <c r="K72" s="88">
        <v>0</v>
      </c>
      <c r="L72" s="88">
        <v>7.05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56.52</v>
      </c>
      <c r="X72">
        <v>2.56</v>
      </c>
      <c r="Y72">
        <v>32.57</v>
      </c>
      <c r="Z72">
        <v>6.71</v>
      </c>
      <c r="AA72">
        <v>0.39</v>
      </c>
      <c r="AB72">
        <v>0.22</v>
      </c>
      <c r="AC72">
        <v>0.33</v>
      </c>
      <c r="AD72">
        <v>0.56999999999999995</v>
      </c>
      <c r="AE72">
        <v>0.44</v>
      </c>
      <c r="AF72">
        <v>0.54</v>
      </c>
      <c r="AG72">
        <v>0.49</v>
      </c>
      <c r="AH72">
        <v>0.34</v>
      </c>
      <c r="AI72">
        <v>0.34</v>
      </c>
      <c r="AJ72">
        <v>0</v>
      </c>
      <c r="AK72">
        <v>0</v>
      </c>
      <c r="AL72">
        <v>53.85</v>
      </c>
      <c r="AM72">
        <v>204.11</v>
      </c>
      <c r="AN72">
        <v>72.900000000000006</v>
      </c>
      <c r="AO72">
        <v>18.05</v>
      </c>
      <c r="AP72">
        <v>40</v>
      </c>
      <c r="AQ72">
        <v>10</v>
      </c>
      <c r="AR72">
        <v>20</v>
      </c>
      <c r="AS72">
        <v>60</v>
      </c>
      <c r="AT72">
        <v>50</v>
      </c>
      <c r="AU72">
        <v>0.34</v>
      </c>
      <c r="AV72">
        <v>14</v>
      </c>
      <c r="AW72">
        <v>6</v>
      </c>
    </row>
    <row r="73" spans="7:49">
      <c r="G73" t="s">
        <v>115</v>
      </c>
      <c r="H73" s="115">
        <v>94.77</v>
      </c>
      <c r="I73" s="88">
        <v>1.64</v>
      </c>
      <c r="J73" s="88">
        <v>2.9</v>
      </c>
      <c r="K73" s="88">
        <v>0</v>
      </c>
      <c r="L73" s="88">
        <v>6.87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56.52</v>
      </c>
      <c r="X73">
        <v>2.56</v>
      </c>
      <c r="Y73">
        <v>32.57</v>
      </c>
      <c r="Z73">
        <v>6.71</v>
      </c>
      <c r="AA73">
        <v>0.39</v>
      </c>
      <c r="AB73">
        <v>0.22</v>
      </c>
      <c r="AC73">
        <v>0.33</v>
      </c>
      <c r="AD73">
        <v>0.56999999999999995</v>
      </c>
      <c r="AE73">
        <v>0.44</v>
      </c>
      <c r="AF73">
        <v>0.54</v>
      </c>
      <c r="AG73">
        <v>0.49</v>
      </c>
      <c r="AH73">
        <v>0.34</v>
      </c>
      <c r="AI73">
        <v>0.34</v>
      </c>
      <c r="AJ73">
        <v>0</v>
      </c>
      <c r="AK73">
        <v>0</v>
      </c>
      <c r="AL73">
        <v>53.85</v>
      </c>
      <c r="AM73">
        <v>204.11</v>
      </c>
      <c r="AN73">
        <v>72.900000000000006</v>
      </c>
      <c r="AO73">
        <v>18.05</v>
      </c>
      <c r="AP73">
        <v>40</v>
      </c>
      <c r="AQ73">
        <v>10</v>
      </c>
      <c r="AR73">
        <v>20</v>
      </c>
      <c r="AS73">
        <v>60</v>
      </c>
      <c r="AT73">
        <v>50</v>
      </c>
      <c r="AU73">
        <v>0.16</v>
      </c>
      <c r="AV73">
        <v>2.8</v>
      </c>
      <c r="AW73">
        <v>1.2</v>
      </c>
    </row>
    <row r="74" spans="7:49">
      <c r="G74" t="s">
        <v>116</v>
      </c>
      <c r="H74" s="115">
        <v>93.37</v>
      </c>
      <c r="I74" s="88">
        <v>1.04</v>
      </c>
      <c r="J74" s="88">
        <v>2.9</v>
      </c>
      <c r="K74" s="88">
        <v>0</v>
      </c>
      <c r="L74" s="88">
        <v>6.71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56.52</v>
      </c>
      <c r="X74">
        <v>2.56</v>
      </c>
      <c r="Y74">
        <v>32.57</v>
      </c>
      <c r="Z74">
        <v>6.71</v>
      </c>
      <c r="AA74">
        <v>0.39</v>
      </c>
      <c r="AB74">
        <v>0.22</v>
      </c>
      <c r="AC74">
        <v>0.33</v>
      </c>
      <c r="AD74">
        <v>0.56999999999999995</v>
      </c>
      <c r="AE74">
        <v>0.44</v>
      </c>
      <c r="AF74">
        <v>0.54</v>
      </c>
      <c r="AG74">
        <v>0.49</v>
      </c>
      <c r="AH74">
        <v>0.34</v>
      </c>
      <c r="AI74">
        <v>0.34</v>
      </c>
      <c r="AJ74">
        <v>0</v>
      </c>
      <c r="AK74">
        <v>0</v>
      </c>
      <c r="AL74">
        <v>53.85</v>
      </c>
      <c r="AM74">
        <v>204.11</v>
      </c>
      <c r="AN74">
        <v>72.900000000000006</v>
      </c>
      <c r="AO74">
        <v>18.05</v>
      </c>
      <c r="AP74">
        <v>40</v>
      </c>
      <c r="AQ74">
        <v>10</v>
      </c>
      <c r="AR74">
        <v>20</v>
      </c>
      <c r="AS74">
        <v>60</v>
      </c>
      <c r="AT74">
        <v>50</v>
      </c>
      <c r="AU74">
        <v>0</v>
      </c>
      <c r="AV74">
        <v>1.4</v>
      </c>
      <c r="AW74">
        <v>0.6</v>
      </c>
    </row>
    <row r="75" spans="7:49">
      <c r="G75" t="s">
        <v>117</v>
      </c>
      <c r="H75" s="115">
        <v>91.97999999999999</v>
      </c>
      <c r="I75" s="88">
        <v>0.43</v>
      </c>
      <c r="J75" s="88">
        <v>2.9</v>
      </c>
      <c r="K75" s="88">
        <v>0</v>
      </c>
      <c r="L75" s="88">
        <v>6.71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56.52</v>
      </c>
      <c r="X75">
        <v>2.56</v>
      </c>
      <c r="Y75">
        <v>32.57</v>
      </c>
      <c r="Z75">
        <v>6.71</v>
      </c>
      <c r="AA75">
        <v>0.39</v>
      </c>
      <c r="AB75">
        <v>0.22</v>
      </c>
      <c r="AC75">
        <v>0.33</v>
      </c>
      <c r="AD75">
        <v>0.56999999999999995</v>
      </c>
      <c r="AE75">
        <v>0.43</v>
      </c>
      <c r="AF75">
        <v>0.55000000000000004</v>
      </c>
      <c r="AG75">
        <v>0.49</v>
      </c>
      <c r="AH75">
        <v>0.34</v>
      </c>
      <c r="AI75">
        <v>0.34</v>
      </c>
      <c r="AJ75">
        <v>0</v>
      </c>
      <c r="AK75">
        <v>53.34</v>
      </c>
      <c r="AL75">
        <v>53.85</v>
      </c>
      <c r="AM75">
        <v>0</v>
      </c>
      <c r="AN75">
        <v>0</v>
      </c>
      <c r="AO75">
        <v>18.05</v>
      </c>
      <c r="AP75">
        <v>40</v>
      </c>
      <c r="AQ75">
        <v>10</v>
      </c>
      <c r="AR75">
        <v>20</v>
      </c>
      <c r="AS75">
        <v>60</v>
      </c>
      <c r="AT75">
        <v>50</v>
      </c>
      <c r="AU75">
        <v>0</v>
      </c>
      <c r="AV75">
        <v>0</v>
      </c>
      <c r="AW75">
        <v>0</v>
      </c>
    </row>
    <row r="76" spans="7:49">
      <c r="G76" t="s">
        <v>118</v>
      </c>
      <c r="H76" s="115">
        <v>91.97999999999999</v>
      </c>
      <c r="I76" s="88">
        <v>0.43</v>
      </c>
      <c r="J76" s="88">
        <v>2.9</v>
      </c>
      <c r="K76" s="88">
        <v>0</v>
      </c>
      <c r="L76" s="88">
        <v>6.71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56.52</v>
      </c>
      <c r="X76">
        <v>2.56</v>
      </c>
      <c r="Y76">
        <v>32.57</v>
      </c>
      <c r="Z76">
        <v>6.71</v>
      </c>
      <c r="AA76">
        <v>0.39</v>
      </c>
      <c r="AB76">
        <v>0.22</v>
      </c>
      <c r="AC76">
        <v>0.33</v>
      </c>
      <c r="AD76">
        <v>0.56999999999999995</v>
      </c>
      <c r="AE76">
        <v>0.43</v>
      </c>
      <c r="AF76">
        <v>0.55000000000000004</v>
      </c>
      <c r="AG76">
        <v>0.49</v>
      </c>
      <c r="AH76">
        <v>0.34</v>
      </c>
      <c r="AI76">
        <v>0.34</v>
      </c>
      <c r="AJ76">
        <v>0</v>
      </c>
      <c r="AK76">
        <v>53.34</v>
      </c>
      <c r="AL76">
        <v>53.85</v>
      </c>
      <c r="AM76">
        <v>0</v>
      </c>
      <c r="AN76">
        <v>0</v>
      </c>
      <c r="AO76">
        <v>18.05</v>
      </c>
      <c r="AP76">
        <v>40</v>
      </c>
      <c r="AQ76">
        <v>10</v>
      </c>
      <c r="AR76">
        <v>20</v>
      </c>
      <c r="AS76">
        <v>60</v>
      </c>
      <c r="AT76">
        <v>50</v>
      </c>
      <c r="AU76">
        <v>0</v>
      </c>
      <c r="AV76">
        <v>0</v>
      </c>
      <c r="AW76">
        <v>0</v>
      </c>
    </row>
    <row r="77" spans="7:49">
      <c r="G77" t="s">
        <v>119</v>
      </c>
      <c r="H77" s="115">
        <v>91.97999999999999</v>
      </c>
      <c r="I77" s="88">
        <v>0.43</v>
      </c>
      <c r="J77" s="88">
        <v>2.9</v>
      </c>
      <c r="K77" s="88">
        <v>0</v>
      </c>
      <c r="L77" s="88">
        <v>6.71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56.52</v>
      </c>
      <c r="X77">
        <v>2.56</v>
      </c>
      <c r="Y77">
        <v>32.57</v>
      </c>
      <c r="Z77">
        <v>6.71</v>
      </c>
      <c r="AA77">
        <v>0.39</v>
      </c>
      <c r="AB77">
        <v>0.22</v>
      </c>
      <c r="AC77">
        <v>0.33</v>
      </c>
      <c r="AD77">
        <v>0.56999999999999995</v>
      </c>
      <c r="AE77">
        <v>0.43</v>
      </c>
      <c r="AF77">
        <v>0.55000000000000004</v>
      </c>
      <c r="AG77">
        <v>0.49</v>
      </c>
      <c r="AH77">
        <v>0.34</v>
      </c>
      <c r="AI77">
        <v>0.34</v>
      </c>
      <c r="AJ77">
        <v>0</v>
      </c>
      <c r="AK77">
        <v>53.34</v>
      </c>
      <c r="AL77">
        <v>53.85</v>
      </c>
      <c r="AM77">
        <v>0</v>
      </c>
      <c r="AN77">
        <v>0</v>
      </c>
      <c r="AO77">
        <v>18.05</v>
      </c>
      <c r="AP77">
        <v>40</v>
      </c>
      <c r="AQ77">
        <v>10</v>
      </c>
      <c r="AR77">
        <v>20</v>
      </c>
      <c r="AS77">
        <v>60</v>
      </c>
      <c r="AT77">
        <v>50</v>
      </c>
      <c r="AU77">
        <v>0</v>
      </c>
      <c r="AV77">
        <v>0</v>
      </c>
      <c r="AW77">
        <v>0</v>
      </c>
    </row>
    <row r="78" spans="7:49">
      <c r="G78" t="s">
        <v>120</v>
      </c>
      <c r="H78" s="115">
        <v>91.97999999999999</v>
      </c>
      <c r="I78" s="88">
        <v>0.43</v>
      </c>
      <c r="J78" s="88">
        <v>2.9</v>
      </c>
      <c r="K78" s="88">
        <v>0</v>
      </c>
      <c r="L78" s="88">
        <v>6.71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56.52</v>
      </c>
      <c r="X78">
        <v>2.56</v>
      </c>
      <c r="Y78">
        <v>32.57</v>
      </c>
      <c r="Z78">
        <v>6.71</v>
      </c>
      <c r="AA78">
        <v>0.39</v>
      </c>
      <c r="AB78">
        <v>0.22</v>
      </c>
      <c r="AC78">
        <v>0.33</v>
      </c>
      <c r="AD78">
        <v>0.56999999999999995</v>
      </c>
      <c r="AE78">
        <v>0.43</v>
      </c>
      <c r="AF78">
        <v>0.55000000000000004</v>
      </c>
      <c r="AG78">
        <v>0.49</v>
      </c>
      <c r="AH78">
        <v>0.34</v>
      </c>
      <c r="AI78">
        <v>0.34</v>
      </c>
      <c r="AJ78">
        <v>0</v>
      </c>
      <c r="AK78">
        <v>53.34</v>
      </c>
      <c r="AL78">
        <v>53.85</v>
      </c>
      <c r="AM78">
        <v>0</v>
      </c>
      <c r="AN78">
        <v>0</v>
      </c>
      <c r="AO78">
        <v>18.05</v>
      </c>
      <c r="AP78">
        <v>40</v>
      </c>
      <c r="AQ78">
        <v>10</v>
      </c>
      <c r="AR78">
        <v>20</v>
      </c>
      <c r="AS78">
        <v>60</v>
      </c>
      <c r="AT78">
        <v>50</v>
      </c>
      <c r="AU78">
        <v>0</v>
      </c>
      <c r="AV78">
        <v>0</v>
      </c>
      <c r="AW78">
        <v>0</v>
      </c>
    </row>
    <row r="79" spans="7:49">
      <c r="G79" t="s">
        <v>121</v>
      </c>
      <c r="H79" s="115">
        <v>107.29999999999998</v>
      </c>
      <c r="I79" s="88">
        <v>0.43</v>
      </c>
      <c r="J79" s="88">
        <v>2.9</v>
      </c>
      <c r="K79" s="88">
        <v>0</v>
      </c>
      <c r="L79" s="88">
        <v>6.71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71.84</v>
      </c>
      <c r="X79">
        <v>2.56</v>
      </c>
      <c r="Y79">
        <v>32.57</v>
      </c>
      <c r="Z79">
        <v>6.71</v>
      </c>
      <c r="AA79">
        <v>0.39</v>
      </c>
      <c r="AB79">
        <v>0.22</v>
      </c>
      <c r="AC79">
        <v>0.33</v>
      </c>
      <c r="AD79">
        <v>0.56999999999999995</v>
      </c>
      <c r="AE79">
        <v>0.43</v>
      </c>
      <c r="AF79">
        <v>0.55000000000000004</v>
      </c>
      <c r="AG79">
        <v>0.49</v>
      </c>
      <c r="AH79">
        <v>0.34</v>
      </c>
      <c r="AI79">
        <v>0.34</v>
      </c>
      <c r="AJ79">
        <v>0</v>
      </c>
      <c r="AK79">
        <v>53.34</v>
      </c>
      <c r="AL79">
        <v>53.85</v>
      </c>
      <c r="AM79">
        <v>0</v>
      </c>
      <c r="AN79">
        <v>0</v>
      </c>
      <c r="AO79">
        <v>18.05</v>
      </c>
      <c r="AP79">
        <v>40</v>
      </c>
      <c r="AQ79">
        <v>10</v>
      </c>
      <c r="AR79">
        <v>20</v>
      </c>
      <c r="AS79">
        <v>60</v>
      </c>
      <c r="AT79">
        <v>50</v>
      </c>
      <c r="AU79">
        <v>0</v>
      </c>
      <c r="AV79">
        <v>0</v>
      </c>
      <c r="AW79">
        <v>0</v>
      </c>
    </row>
    <row r="80" spans="7:49">
      <c r="G80" t="s">
        <v>122</v>
      </c>
      <c r="H80" s="115">
        <v>107.29999999999998</v>
      </c>
      <c r="I80" s="88">
        <v>0.43</v>
      </c>
      <c r="J80" s="88">
        <v>2.9</v>
      </c>
      <c r="K80" s="88">
        <v>0</v>
      </c>
      <c r="L80" s="88">
        <v>6.71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71.84</v>
      </c>
      <c r="X80">
        <v>2.56</v>
      </c>
      <c r="Y80">
        <v>32.57</v>
      </c>
      <c r="Z80">
        <v>6.71</v>
      </c>
      <c r="AA80">
        <v>0.39</v>
      </c>
      <c r="AB80">
        <v>0.22</v>
      </c>
      <c r="AC80">
        <v>0.33</v>
      </c>
      <c r="AD80">
        <v>0.56999999999999995</v>
      </c>
      <c r="AE80">
        <v>0.43</v>
      </c>
      <c r="AF80">
        <v>0.55000000000000004</v>
      </c>
      <c r="AG80">
        <v>0.49</v>
      </c>
      <c r="AH80">
        <v>0.34</v>
      </c>
      <c r="AI80">
        <v>0.34</v>
      </c>
      <c r="AJ80">
        <v>0</v>
      </c>
      <c r="AK80">
        <v>53.34</v>
      </c>
      <c r="AL80">
        <v>53.85</v>
      </c>
      <c r="AM80">
        <v>0</v>
      </c>
      <c r="AN80">
        <v>0</v>
      </c>
      <c r="AO80">
        <v>18.05</v>
      </c>
      <c r="AP80">
        <v>40</v>
      </c>
      <c r="AQ80">
        <v>10</v>
      </c>
      <c r="AR80">
        <v>20</v>
      </c>
      <c r="AS80">
        <v>60</v>
      </c>
      <c r="AT80">
        <v>50</v>
      </c>
      <c r="AU80">
        <v>0</v>
      </c>
      <c r="AV80">
        <v>0</v>
      </c>
      <c r="AW80">
        <v>0</v>
      </c>
    </row>
    <row r="81" spans="7:49">
      <c r="G81" t="s">
        <v>123</v>
      </c>
      <c r="H81" s="115">
        <v>74.72999999999999</v>
      </c>
      <c r="I81" s="88">
        <v>0.43</v>
      </c>
      <c r="J81" s="88">
        <v>2.9</v>
      </c>
      <c r="K81" s="88">
        <v>0</v>
      </c>
      <c r="L81" s="88">
        <v>6.71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71.84</v>
      </c>
      <c r="X81">
        <v>2.56</v>
      </c>
      <c r="Y81">
        <v>0</v>
      </c>
      <c r="Z81">
        <v>6.71</v>
      </c>
      <c r="AA81">
        <v>0.39</v>
      </c>
      <c r="AB81">
        <v>0.22</v>
      </c>
      <c r="AC81">
        <v>0.33</v>
      </c>
      <c r="AD81">
        <v>0.56999999999999995</v>
      </c>
      <c r="AE81">
        <v>0.43</v>
      </c>
      <c r="AF81">
        <v>0.55000000000000004</v>
      </c>
      <c r="AG81">
        <v>0.49</v>
      </c>
      <c r="AH81">
        <v>0.34</v>
      </c>
      <c r="AI81">
        <v>0.34</v>
      </c>
      <c r="AJ81">
        <v>0</v>
      </c>
      <c r="AK81">
        <v>53.34</v>
      </c>
      <c r="AL81">
        <v>53.85</v>
      </c>
      <c r="AM81">
        <v>0</v>
      </c>
      <c r="AN81">
        <v>0</v>
      </c>
      <c r="AO81">
        <v>18.05</v>
      </c>
      <c r="AP81">
        <v>40</v>
      </c>
      <c r="AQ81">
        <v>10</v>
      </c>
      <c r="AR81">
        <v>20</v>
      </c>
      <c r="AS81">
        <v>60</v>
      </c>
      <c r="AT81">
        <v>50</v>
      </c>
      <c r="AU81">
        <v>0</v>
      </c>
      <c r="AV81">
        <v>0</v>
      </c>
      <c r="AW81">
        <v>0</v>
      </c>
    </row>
    <row r="82" spans="7:49">
      <c r="G82" t="s">
        <v>124</v>
      </c>
      <c r="H82" s="115">
        <v>74.72999999999999</v>
      </c>
      <c r="I82" s="88">
        <v>0.43</v>
      </c>
      <c r="J82" s="88">
        <v>2.9</v>
      </c>
      <c r="K82" s="88">
        <v>0</v>
      </c>
      <c r="L82" s="88">
        <v>6.71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71.84</v>
      </c>
      <c r="X82">
        <v>2.56</v>
      </c>
      <c r="Y82">
        <v>0</v>
      </c>
      <c r="Z82">
        <v>6.71</v>
      </c>
      <c r="AA82">
        <v>0.39</v>
      </c>
      <c r="AB82">
        <v>0.22</v>
      </c>
      <c r="AC82">
        <v>0.33</v>
      </c>
      <c r="AD82">
        <v>0.56999999999999995</v>
      </c>
      <c r="AE82">
        <v>0.43</v>
      </c>
      <c r="AF82">
        <v>0.55000000000000004</v>
      </c>
      <c r="AG82">
        <v>0.49</v>
      </c>
      <c r="AH82">
        <v>0.34</v>
      </c>
      <c r="AI82">
        <v>0.34</v>
      </c>
      <c r="AJ82">
        <v>0</v>
      </c>
      <c r="AK82">
        <v>53.34</v>
      </c>
      <c r="AL82">
        <v>53.85</v>
      </c>
      <c r="AM82">
        <v>0</v>
      </c>
      <c r="AN82">
        <v>0</v>
      </c>
      <c r="AO82">
        <v>18.05</v>
      </c>
      <c r="AP82">
        <v>40</v>
      </c>
      <c r="AQ82">
        <v>10</v>
      </c>
      <c r="AR82">
        <v>20</v>
      </c>
      <c r="AS82">
        <v>60</v>
      </c>
      <c r="AT82">
        <v>50</v>
      </c>
      <c r="AU82">
        <v>0</v>
      </c>
      <c r="AV82">
        <v>0</v>
      </c>
      <c r="AW82">
        <v>0</v>
      </c>
    </row>
    <row r="83" spans="7:49">
      <c r="G83" t="s">
        <v>125</v>
      </c>
      <c r="H83" s="115">
        <v>2.88</v>
      </c>
      <c r="I83" s="88">
        <v>0.43</v>
      </c>
      <c r="J83" s="88">
        <v>2.9</v>
      </c>
      <c r="K83" s="88">
        <v>0</v>
      </c>
      <c r="L83" s="88">
        <v>6.71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2.56</v>
      </c>
      <c r="Y83">
        <v>0</v>
      </c>
      <c r="Z83">
        <v>6.71</v>
      </c>
      <c r="AA83">
        <v>0.39</v>
      </c>
      <c r="AB83">
        <v>0.24</v>
      </c>
      <c r="AC83">
        <v>0.35</v>
      </c>
      <c r="AD83">
        <v>0.61</v>
      </c>
      <c r="AE83">
        <v>0.43</v>
      </c>
      <c r="AF83">
        <v>0.59</v>
      </c>
      <c r="AG83">
        <v>0.42</v>
      </c>
      <c r="AH83">
        <v>0.34</v>
      </c>
      <c r="AI83">
        <v>0.28000000000000003</v>
      </c>
      <c r="AJ83">
        <v>0</v>
      </c>
      <c r="AK83">
        <v>53.34</v>
      </c>
      <c r="AL83">
        <v>53.85</v>
      </c>
      <c r="AM83">
        <v>0</v>
      </c>
      <c r="AN83">
        <v>0</v>
      </c>
      <c r="AO83">
        <v>18.05</v>
      </c>
      <c r="AP83">
        <v>40</v>
      </c>
      <c r="AQ83">
        <v>10</v>
      </c>
      <c r="AR83">
        <v>20</v>
      </c>
      <c r="AS83">
        <v>60</v>
      </c>
      <c r="AT83">
        <v>50</v>
      </c>
      <c r="AU83">
        <v>0</v>
      </c>
      <c r="AV83">
        <v>0</v>
      </c>
      <c r="AW83">
        <v>0</v>
      </c>
    </row>
    <row r="84" spans="7:49">
      <c r="G84" t="s">
        <v>126</v>
      </c>
      <c r="H84" s="115">
        <v>2.88</v>
      </c>
      <c r="I84" s="88">
        <v>0.43</v>
      </c>
      <c r="J84" s="88">
        <v>2.9</v>
      </c>
      <c r="K84" s="88">
        <v>0</v>
      </c>
      <c r="L84" s="88">
        <v>6.71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2.56</v>
      </c>
      <c r="Y84">
        <v>0</v>
      </c>
      <c r="Z84">
        <v>6.71</v>
      </c>
      <c r="AA84">
        <v>0.39</v>
      </c>
      <c r="AB84">
        <v>0.24</v>
      </c>
      <c r="AC84">
        <v>0.35</v>
      </c>
      <c r="AD84">
        <v>0.61</v>
      </c>
      <c r="AE84">
        <v>0.43</v>
      </c>
      <c r="AF84">
        <v>0.59</v>
      </c>
      <c r="AG84">
        <v>0.42</v>
      </c>
      <c r="AH84">
        <v>0.34</v>
      </c>
      <c r="AI84">
        <v>0.28000000000000003</v>
      </c>
      <c r="AJ84">
        <v>0</v>
      </c>
      <c r="AK84">
        <v>53.34</v>
      </c>
      <c r="AL84">
        <v>53.85</v>
      </c>
      <c r="AM84">
        <v>0</v>
      </c>
      <c r="AN84">
        <v>0</v>
      </c>
      <c r="AO84">
        <v>18.05</v>
      </c>
      <c r="AP84">
        <v>40</v>
      </c>
      <c r="AQ84">
        <v>10</v>
      </c>
      <c r="AR84">
        <v>20</v>
      </c>
      <c r="AS84">
        <v>60</v>
      </c>
      <c r="AT84">
        <v>50</v>
      </c>
      <c r="AU84">
        <v>0</v>
      </c>
      <c r="AV84">
        <v>0</v>
      </c>
      <c r="AW84">
        <v>0</v>
      </c>
    </row>
    <row r="85" spans="7:49">
      <c r="G85" t="s">
        <v>127</v>
      </c>
      <c r="H85" s="115">
        <v>2.88</v>
      </c>
      <c r="I85" s="88">
        <v>0.43</v>
      </c>
      <c r="J85" s="88">
        <v>2.9</v>
      </c>
      <c r="K85" s="88">
        <v>0</v>
      </c>
      <c r="L85" s="88">
        <v>6.71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2.56</v>
      </c>
      <c r="Y85">
        <v>0</v>
      </c>
      <c r="Z85">
        <v>6.71</v>
      </c>
      <c r="AA85">
        <v>0.39</v>
      </c>
      <c r="AB85">
        <v>0.24</v>
      </c>
      <c r="AC85">
        <v>0.35</v>
      </c>
      <c r="AD85">
        <v>0.61</v>
      </c>
      <c r="AE85">
        <v>0.43</v>
      </c>
      <c r="AF85">
        <v>0.59</v>
      </c>
      <c r="AG85">
        <v>0.42</v>
      </c>
      <c r="AH85">
        <v>0.34</v>
      </c>
      <c r="AI85">
        <v>0.28000000000000003</v>
      </c>
      <c r="AJ85">
        <v>0</v>
      </c>
      <c r="AK85">
        <v>53.34</v>
      </c>
      <c r="AL85">
        <v>53.85</v>
      </c>
      <c r="AM85">
        <v>0</v>
      </c>
      <c r="AN85">
        <v>0</v>
      </c>
      <c r="AO85">
        <v>18.05</v>
      </c>
      <c r="AP85">
        <v>40</v>
      </c>
      <c r="AQ85">
        <v>10</v>
      </c>
      <c r="AR85">
        <v>20</v>
      </c>
      <c r="AS85">
        <v>60</v>
      </c>
      <c r="AT85">
        <v>50</v>
      </c>
      <c r="AU85">
        <v>0</v>
      </c>
      <c r="AV85">
        <v>0</v>
      </c>
      <c r="AW85">
        <v>0</v>
      </c>
    </row>
    <row r="86" spans="7:49">
      <c r="G86" t="s">
        <v>128</v>
      </c>
      <c r="H86" s="115">
        <v>2.88</v>
      </c>
      <c r="I86" s="88">
        <v>0.43</v>
      </c>
      <c r="J86" s="88">
        <v>2.9</v>
      </c>
      <c r="K86" s="88">
        <v>0</v>
      </c>
      <c r="L86" s="88">
        <v>6.71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2.56</v>
      </c>
      <c r="Y86">
        <v>0</v>
      </c>
      <c r="Z86">
        <v>6.71</v>
      </c>
      <c r="AA86">
        <v>0.39</v>
      </c>
      <c r="AB86">
        <v>0.24</v>
      </c>
      <c r="AC86">
        <v>0.35</v>
      </c>
      <c r="AD86">
        <v>0.61</v>
      </c>
      <c r="AE86">
        <v>0.43</v>
      </c>
      <c r="AF86">
        <v>0.59</v>
      </c>
      <c r="AG86">
        <v>0.42</v>
      </c>
      <c r="AH86">
        <v>0.34</v>
      </c>
      <c r="AI86">
        <v>0.28000000000000003</v>
      </c>
      <c r="AJ86">
        <v>0</v>
      </c>
      <c r="AK86">
        <v>53.34</v>
      </c>
      <c r="AL86">
        <v>53.85</v>
      </c>
      <c r="AM86">
        <v>0</v>
      </c>
      <c r="AN86">
        <v>0</v>
      </c>
      <c r="AO86">
        <v>18.05</v>
      </c>
      <c r="AP86">
        <v>40</v>
      </c>
      <c r="AQ86">
        <v>10</v>
      </c>
      <c r="AR86">
        <v>20</v>
      </c>
      <c r="AS86">
        <v>60</v>
      </c>
      <c r="AT86">
        <v>50</v>
      </c>
      <c r="AU86">
        <v>0</v>
      </c>
      <c r="AV86">
        <v>0</v>
      </c>
      <c r="AW86">
        <v>0</v>
      </c>
    </row>
    <row r="87" spans="7:49">
      <c r="G87" t="s">
        <v>129</v>
      </c>
      <c r="H87" s="115">
        <v>2.9099999999999993</v>
      </c>
      <c r="I87" s="88">
        <v>0.35</v>
      </c>
      <c r="J87" s="88">
        <v>2.85</v>
      </c>
      <c r="K87" s="88">
        <v>0</v>
      </c>
      <c r="L87" s="88">
        <v>6.71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2.4700000000000002</v>
      </c>
      <c r="Y87">
        <v>0</v>
      </c>
      <c r="Z87">
        <v>6.71</v>
      </c>
      <c r="AA87">
        <v>0.42</v>
      </c>
      <c r="AB87">
        <v>0.24</v>
      </c>
      <c r="AC87">
        <v>0.35</v>
      </c>
      <c r="AD87">
        <v>0.61</v>
      </c>
      <c r="AE87">
        <v>0.35</v>
      </c>
      <c r="AF87">
        <v>0.59</v>
      </c>
      <c r="AG87">
        <v>0.42</v>
      </c>
      <c r="AH87">
        <v>0.38</v>
      </c>
      <c r="AI87">
        <v>0.28000000000000003</v>
      </c>
      <c r="AJ87">
        <v>0</v>
      </c>
      <c r="AK87">
        <v>53.34</v>
      </c>
      <c r="AL87">
        <v>53.85</v>
      </c>
      <c r="AM87">
        <v>0</v>
      </c>
      <c r="AN87">
        <v>0</v>
      </c>
      <c r="AO87">
        <v>18.05</v>
      </c>
      <c r="AP87">
        <v>40</v>
      </c>
      <c r="AQ87">
        <v>10</v>
      </c>
      <c r="AR87">
        <v>20</v>
      </c>
      <c r="AS87">
        <v>60</v>
      </c>
      <c r="AT87">
        <v>50</v>
      </c>
      <c r="AU87">
        <v>0</v>
      </c>
      <c r="AV87">
        <v>0</v>
      </c>
      <c r="AW87">
        <v>0</v>
      </c>
    </row>
    <row r="88" spans="7:49">
      <c r="G88" t="s">
        <v>130</v>
      </c>
      <c r="H88" s="115">
        <v>2.9099999999999993</v>
      </c>
      <c r="I88" s="88">
        <v>0.35</v>
      </c>
      <c r="J88" s="88">
        <v>2.85</v>
      </c>
      <c r="K88" s="88">
        <v>0</v>
      </c>
      <c r="L88" s="88">
        <v>6.71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2.4700000000000002</v>
      </c>
      <c r="Y88">
        <v>0</v>
      </c>
      <c r="Z88">
        <v>6.71</v>
      </c>
      <c r="AA88">
        <v>0.42</v>
      </c>
      <c r="AB88">
        <v>0.24</v>
      </c>
      <c r="AC88">
        <v>0.35</v>
      </c>
      <c r="AD88">
        <v>0.61</v>
      </c>
      <c r="AE88">
        <v>0.35</v>
      </c>
      <c r="AF88">
        <v>0.59</v>
      </c>
      <c r="AG88">
        <v>0.42</v>
      </c>
      <c r="AH88">
        <v>0.38</v>
      </c>
      <c r="AI88">
        <v>0.28000000000000003</v>
      </c>
      <c r="AJ88">
        <v>0</v>
      </c>
      <c r="AK88">
        <v>53.34</v>
      </c>
      <c r="AL88">
        <v>53.85</v>
      </c>
      <c r="AM88">
        <v>0</v>
      </c>
      <c r="AN88">
        <v>0</v>
      </c>
      <c r="AO88">
        <v>18.05</v>
      </c>
      <c r="AP88">
        <v>40</v>
      </c>
      <c r="AQ88">
        <v>10</v>
      </c>
      <c r="AR88">
        <v>20</v>
      </c>
      <c r="AS88">
        <v>60</v>
      </c>
      <c r="AT88">
        <v>50</v>
      </c>
      <c r="AU88">
        <v>0</v>
      </c>
      <c r="AV88">
        <v>0</v>
      </c>
      <c r="AW88">
        <v>0</v>
      </c>
    </row>
    <row r="89" spans="7:49">
      <c r="G89" t="s">
        <v>131</v>
      </c>
      <c r="H89" s="115">
        <v>2.9099999999999993</v>
      </c>
      <c r="I89" s="88">
        <v>0.35</v>
      </c>
      <c r="J89" s="88">
        <v>2.85</v>
      </c>
      <c r="K89" s="88">
        <v>0</v>
      </c>
      <c r="L89" s="88">
        <v>6.71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2.4700000000000002</v>
      </c>
      <c r="Y89">
        <v>0</v>
      </c>
      <c r="Z89">
        <v>6.71</v>
      </c>
      <c r="AA89">
        <v>0.42</v>
      </c>
      <c r="AB89">
        <v>0.24</v>
      </c>
      <c r="AC89">
        <v>0.35</v>
      </c>
      <c r="AD89">
        <v>0.61</v>
      </c>
      <c r="AE89">
        <v>0.35</v>
      </c>
      <c r="AF89">
        <v>0.59</v>
      </c>
      <c r="AG89">
        <v>0.42</v>
      </c>
      <c r="AH89">
        <v>0.38</v>
      </c>
      <c r="AI89">
        <v>0.28000000000000003</v>
      </c>
      <c r="AJ89">
        <v>0</v>
      </c>
      <c r="AK89">
        <v>53.34</v>
      </c>
      <c r="AL89">
        <v>53.85</v>
      </c>
      <c r="AM89">
        <v>0</v>
      </c>
      <c r="AN89">
        <v>0</v>
      </c>
      <c r="AO89">
        <v>18.05</v>
      </c>
      <c r="AP89">
        <v>40</v>
      </c>
      <c r="AQ89">
        <v>10</v>
      </c>
      <c r="AR89">
        <v>20</v>
      </c>
      <c r="AS89">
        <v>60</v>
      </c>
      <c r="AT89">
        <v>50</v>
      </c>
      <c r="AU89">
        <v>0</v>
      </c>
      <c r="AV89">
        <v>0</v>
      </c>
      <c r="AW89">
        <v>0</v>
      </c>
    </row>
    <row r="90" spans="7:49">
      <c r="G90" t="s">
        <v>132</v>
      </c>
      <c r="H90" s="115">
        <v>2.9099999999999993</v>
      </c>
      <c r="I90" s="88">
        <v>0.35</v>
      </c>
      <c r="J90" s="88">
        <v>2.85</v>
      </c>
      <c r="K90" s="88">
        <v>0</v>
      </c>
      <c r="L90" s="88">
        <v>6.71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2.4700000000000002</v>
      </c>
      <c r="Y90">
        <v>0</v>
      </c>
      <c r="Z90">
        <v>6.71</v>
      </c>
      <c r="AA90">
        <v>0.42</v>
      </c>
      <c r="AB90">
        <v>0.24</v>
      </c>
      <c r="AC90">
        <v>0.35</v>
      </c>
      <c r="AD90">
        <v>0.61</v>
      </c>
      <c r="AE90">
        <v>0.35</v>
      </c>
      <c r="AF90">
        <v>0.59</v>
      </c>
      <c r="AG90">
        <v>0.42</v>
      </c>
      <c r="AH90">
        <v>0.38</v>
      </c>
      <c r="AI90">
        <v>0.28000000000000003</v>
      </c>
      <c r="AJ90">
        <v>0</v>
      </c>
      <c r="AK90">
        <v>53.34</v>
      </c>
      <c r="AL90">
        <v>53.85</v>
      </c>
      <c r="AM90">
        <v>0</v>
      </c>
      <c r="AN90">
        <v>0</v>
      </c>
      <c r="AO90">
        <v>18.05</v>
      </c>
      <c r="AP90">
        <v>40</v>
      </c>
      <c r="AQ90">
        <v>10</v>
      </c>
      <c r="AR90">
        <v>20</v>
      </c>
      <c r="AS90">
        <v>60</v>
      </c>
      <c r="AT90">
        <v>50</v>
      </c>
      <c r="AU90">
        <v>0</v>
      </c>
      <c r="AV90">
        <v>0</v>
      </c>
      <c r="AW90">
        <v>0</v>
      </c>
    </row>
    <row r="91" spans="7:49">
      <c r="G91" t="s">
        <v>133</v>
      </c>
      <c r="H91" s="115">
        <v>2.9099999999999993</v>
      </c>
      <c r="I91" s="88">
        <v>0.35</v>
      </c>
      <c r="J91" s="88">
        <v>2.85</v>
      </c>
      <c r="K91" s="88">
        <v>0</v>
      </c>
      <c r="L91" s="88">
        <v>6.71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2.4700000000000002</v>
      </c>
      <c r="Y91">
        <v>0</v>
      </c>
      <c r="Z91">
        <v>6.71</v>
      </c>
      <c r="AA91">
        <v>0.42</v>
      </c>
      <c r="AB91">
        <v>0.24</v>
      </c>
      <c r="AC91">
        <v>0.35</v>
      </c>
      <c r="AD91">
        <v>0.61</v>
      </c>
      <c r="AE91">
        <v>0.35</v>
      </c>
      <c r="AF91">
        <v>0.59</v>
      </c>
      <c r="AG91">
        <v>0.42</v>
      </c>
      <c r="AH91">
        <v>0.38</v>
      </c>
      <c r="AI91">
        <v>0.28000000000000003</v>
      </c>
      <c r="AJ91">
        <v>0</v>
      </c>
      <c r="AK91">
        <v>53.34</v>
      </c>
      <c r="AL91">
        <v>53.85</v>
      </c>
      <c r="AM91">
        <v>0</v>
      </c>
      <c r="AN91">
        <v>0</v>
      </c>
      <c r="AO91">
        <v>18.05</v>
      </c>
      <c r="AP91">
        <v>40</v>
      </c>
      <c r="AQ91">
        <v>10</v>
      </c>
      <c r="AR91">
        <v>20</v>
      </c>
      <c r="AS91">
        <v>60</v>
      </c>
      <c r="AT91">
        <v>50</v>
      </c>
      <c r="AU91">
        <v>0</v>
      </c>
      <c r="AV91">
        <v>0</v>
      </c>
      <c r="AW91">
        <v>0</v>
      </c>
    </row>
    <row r="92" spans="7:49">
      <c r="G92" t="s">
        <v>134</v>
      </c>
      <c r="H92" s="115">
        <v>2.9099999999999993</v>
      </c>
      <c r="I92" s="88">
        <v>0.35</v>
      </c>
      <c r="J92" s="88">
        <v>2.85</v>
      </c>
      <c r="K92" s="88">
        <v>0</v>
      </c>
      <c r="L92" s="88">
        <v>6.71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2.4700000000000002</v>
      </c>
      <c r="Y92">
        <v>0</v>
      </c>
      <c r="Z92">
        <v>6.71</v>
      </c>
      <c r="AA92">
        <v>0.42</v>
      </c>
      <c r="AB92">
        <v>0.24</v>
      </c>
      <c r="AC92">
        <v>0.35</v>
      </c>
      <c r="AD92">
        <v>0.61</v>
      </c>
      <c r="AE92">
        <v>0.35</v>
      </c>
      <c r="AF92">
        <v>0.59</v>
      </c>
      <c r="AG92">
        <v>0.42</v>
      </c>
      <c r="AH92">
        <v>0.38</v>
      </c>
      <c r="AI92">
        <v>0.28000000000000003</v>
      </c>
      <c r="AJ92">
        <v>0</v>
      </c>
      <c r="AK92">
        <v>53.34</v>
      </c>
      <c r="AL92">
        <v>53.85</v>
      </c>
      <c r="AM92">
        <v>0</v>
      </c>
      <c r="AN92">
        <v>0</v>
      </c>
      <c r="AO92">
        <v>18.05</v>
      </c>
      <c r="AP92">
        <v>40</v>
      </c>
      <c r="AQ92">
        <v>10</v>
      </c>
      <c r="AR92">
        <v>20</v>
      </c>
      <c r="AS92">
        <v>60</v>
      </c>
      <c r="AT92">
        <v>50</v>
      </c>
      <c r="AU92">
        <v>0</v>
      </c>
      <c r="AV92">
        <v>0</v>
      </c>
      <c r="AW92">
        <v>0</v>
      </c>
    </row>
    <row r="93" spans="7:49">
      <c r="G93" t="s">
        <v>135</v>
      </c>
      <c r="H93" s="115">
        <v>2.9099999999999993</v>
      </c>
      <c r="I93" s="88">
        <v>0.35</v>
      </c>
      <c r="J93" s="88">
        <v>2.85</v>
      </c>
      <c r="K93" s="88">
        <v>0</v>
      </c>
      <c r="L93" s="88">
        <v>6.71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2.4700000000000002</v>
      </c>
      <c r="Y93">
        <v>0</v>
      </c>
      <c r="Z93">
        <v>6.71</v>
      </c>
      <c r="AA93">
        <v>0.42</v>
      </c>
      <c r="AB93">
        <v>0.24</v>
      </c>
      <c r="AC93">
        <v>0.35</v>
      </c>
      <c r="AD93">
        <v>0.61</v>
      </c>
      <c r="AE93">
        <v>0.35</v>
      </c>
      <c r="AF93">
        <v>0.59</v>
      </c>
      <c r="AG93">
        <v>0.42</v>
      </c>
      <c r="AH93">
        <v>0.38</v>
      </c>
      <c r="AI93">
        <v>0.28000000000000003</v>
      </c>
      <c r="AJ93">
        <v>0</v>
      </c>
      <c r="AK93">
        <v>53.34</v>
      </c>
      <c r="AL93">
        <v>53.85</v>
      </c>
      <c r="AM93">
        <v>0</v>
      </c>
      <c r="AN93">
        <v>0</v>
      </c>
      <c r="AO93">
        <v>18.05</v>
      </c>
      <c r="AP93">
        <v>40</v>
      </c>
      <c r="AQ93">
        <v>10</v>
      </c>
      <c r="AR93">
        <v>20</v>
      </c>
      <c r="AS93">
        <v>60</v>
      </c>
      <c r="AT93">
        <v>50</v>
      </c>
      <c r="AU93">
        <v>0</v>
      </c>
      <c r="AV93">
        <v>0</v>
      </c>
      <c r="AW93">
        <v>0</v>
      </c>
    </row>
    <row r="94" spans="7:49">
      <c r="G94" t="s">
        <v>136</v>
      </c>
      <c r="H94" s="115">
        <v>2.9099999999999993</v>
      </c>
      <c r="I94" s="88">
        <v>0.35</v>
      </c>
      <c r="J94" s="88">
        <v>2.85</v>
      </c>
      <c r="K94" s="88">
        <v>0</v>
      </c>
      <c r="L94" s="88">
        <v>6.71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2.4700000000000002</v>
      </c>
      <c r="Y94">
        <v>0</v>
      </c>
      <c r="Z94">
        <v>6.71</v>
      </c>
      <c r="AA94">
        <v>0.42</v>
      </c>
      <c r="AB94">
        <v>0.24</v>
      </c>
      <c r="AC94">
        <v>0.35</v>
      </c>
      <c r="AD94">
        <v>0.61</v>
      </c>
      <c r="AE94">
        <v>0.35</v>
      </c>
      <c r="AF94">
        <v>0.59</v>
      </c>
      <c r="AG94">
        <v>0.42</v>
      </c>
      <c r="AH94">
        <v>0.38</v>
      </c>
      <c r="AI94">
        <v>0.28000000000000003</v>
      </c>
      <c r="AJ94">
        <v>0</v>
      </c>
      <c r="AK94">
        <v>53.34</v>
      </c>
      <c r="AL94">
        <v>53.85</v>
      </c>
      <c r="AM94">
        <v>0</v>
      </c>
      <c r="AN94">
        <v>0</v>
      </c>
      <c r="AO94">
        <v>18.05</v>
      </c>
      <c r="AP94">
        <v>40</v>
      </c>
      <c r="AQ94">
        <v>10</v>
      </c>
      <c r="AR94">
        <v>20</v>
      </c>
      <c r="AS94">
        <v>60</v>
      </c>
      <c r="AT94">
        <v>50</v>
      </c>
      <c r="AU94">
        <v>0</v>
      </c>
      <c r="AV94">
        <v>0</v>
      </c>
      <c r="AW94">
        <v>0</v>
      </c>
    </row>
    <row r="95" spans="7:49">
      <c r="G95" t="s">
        <v>137</v>
      </c>
      <c r="H95" s="115">
        <v>2.9099999999999993</v>
      </c>
      <c r="I95" s="88">
        <v>0.35</v>
      </c>
      <c r="J95" s="88">
        <v>2.85</v>
      </c>
      <c r="K95" s="88">
        <v>0</v>
      </c>
      <c r="L95" s="88">
        <v>6.71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2.4700000000000002</v>
      </c>
      <c r="Y95">
        <v>0</v>
      </c>
      <c r="Z95">
        <v>6.71</v>
      </c>
      <c r="AA95">
        <v>0.42</v>
      </c>
      <c r="AB95">
        <v>0.24</v>
      </c>
      <c r="AC95">
        <v>0.35</v>
      </c>
      <c r="AD95">
        <v>0.61</v>
      </c>
      <c r="AE95">
        <v>0.35</v>
      </c>
      <c r="AF95">
        <v>0.59</v>
      </c>
      <c r="AG95">
        <v>0.42</v>
      </c>
      <c r="AH95">
        <v>0.38</v>
      </c>
      <c r="AI95">
        <v>0.28000000000000003</v>
      </c>
      <c r="AJ95">
        <v>0</v>
      </c>
      <c r="AK95">
        <v>53.34</v>
      </c>
      <c r="AL95">
        <v>53.85</v>
      </c>
      <c r="AM95">
        <v>0</v>
      </c>
      <c r="AN95">
        <v>0</v>
      </c>
      <c r="AO95">
        <v>18.05</v>
      </c>
      <c r="AP95">
        <v>40</v>
      </c>
      <c r="AQ95">
        <v>10</v>
      </c>
      <c r="AR95">
        <v>20</v>
      </c>
      <c r="AS95">
        <v>60</v>
      </c>
      <c r="AT95">
        <v>50</v>
      </c>
      <c r="AU95">
        <v>0</v>
      </c>
      <c r="AV95">
        <v>0</v>
      </c>
      <c r="AW95">
        <v>0</v>
      </c>
    </row>
    <row r="96" spans="7:49">
      <c r="G96" t="s">
        <v>138</v>
      </c>
      <c r="H96" s="115">
        <v>2.9099999999999993</v>
      </c>
      <c r="I96" s="88">
        <v>0.35</v>
      </c>
      <c r="J96" s="88">
        <v>2.85</v>
      </c>
      <c r="K96" s="88">
        <v>0</v>
      </c>
      <c r="L96" s="88">
        <v>6.71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2.4700000000000002</v>
      </c>
      <c r="Y96">
        <v>0</v>
      </c>
      <c r="Z96">
        <v>6.71</v>
      </c>
      <c r="AA96">
        <v>0.42</v>
      </c>
      <c r="AB96">
        <v>0.24</v>
      </c>
      <c r="AC96">
        <v>0.35</v>
      </c>
      <c r="AD96">
        <v>0.61</v>
      </c>
      <c r="AE96">
        <v>0.35</v>
      </c>
      <c r="AF96">
        <v>0.59</v>
      </c>
      <c r="AG96">
        <v>0.42</v>
      </c>
      <c r="AH96">
        <v>0.38</v>
      </c>
      <c r="AI96">
        <v>0.28000000000000003</v>
      </c>
      <c r="AJ96">
        <v>0</v>
      </c>
      <c r="AK96">
        <v>53.34</v>
      </c>
      <c r="AL96">
        <v>53.85</v>
      </c>
      <c r="AM96">
        <v>0</v>
      </c>
      <c r="AN96">
        <v>0</v>
      </c>
      <c r="AO96">
        <v>18.05</v>
      </c>
      <c r="AP96">
        <v>40</v>
      </c>
      <c r="AQ96">
        <v>10</v>
      </c>
      <c r="AR96">
        <v>20</v>
      </c>
      <c r="AS96">
        <v>60</v>
      </c>
      <c r="AT96">
        <v>50</v>
      </c>
      <c r="AU96">
        <v>0</v>
      </c>
      <c r="AV96">
        <v>0</v>
      </c>
      <c r="AW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2.85</v>
      </c>
      <c r="K97" s="88">
        <v>0</v>
      </c>
      <c r="L97" s="88">
        <v>6.71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2.4700000000000002</v>
      </c>
      <c r="Y97">
        <v>0</v>
      </c>
      <c r="Z97">
        <v>6.71</v>
      </c>
      <c r="AA97">
        <v>0.42</v>
      </c>
      <c r="AB97">
        <v>0.24</v>
      </c>
      <c r="AC97">
        <v>0.35</v>
      </c>
      <c r="AD97">
        <v>0.61</v>
      </c>
      <c r="AE97">
        <v>0.35</v>
      </c>
      <c r="AF97">
        <v>0.59</v>
      </c>
      <c r="AG97">
        <v>0.42</v>
      </c>
      <c r="AH97">
        <v>0.38</v>
      </c>
      <c r="AI97">
        <v>0.28000000000000003</v>
      </c>
      <c r="AJ97">
        <v>0</v>
      </c>
      <c r="AK97">
        <v>53.34</v>
      </c>
      <c r="AL97">
        <v>53.85</v>
      </c>
      <c r="AM97">
        <v>0</v>
      </c>
      <c r="AN97">
        <v>0</v>
      </c>
      <c r="AO97">
        <v>18.05</v>
      </c>
      <c r="AP97">
        <v>40</v>
      </c>
      <c r="AQ97">
        <v>10</v>
      </c>
      <c r="AR97">
        <v>20</v>
      </c>
      <c r="AS97">
        <v>60</v>
      </c>
      <c r="AT97">
        <v>50</v>
      </c>
      <c r="AU97">
        <v>0</v>
      </c>
      <c r="AV97">
        <v>0</v>
      </c>
      <c r="AW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2.85</v>
      </c>
      <c r="K98" s="88">
        <v>0</v>
      </c>
      <c r="L98" s="88">
        <v>6.71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2.4700000000000002</v>
      </c>
      <c r="Y98">
        <v>0</v>
      </c>
      <c r="Z98">
        <v>6.71</v>
      </c>
      <c r="AA98">
        <v>0.42</v>
      </c>
      <c r="AB98">
        <v>0.24</v>
      </c>
      <c r="AC98">
        <v>0.35</v>
      </c>
      <c r="AD98">
        <v>0.61</v>
      </c>
      <c r="AE98">
        <v>0.35</v>
      </c>
      <c r="AF98">
        <v>0.59</v>
      </c>
      <c r="AG98">
        <v>0.42</v>
      </c>
      <c r="AH98">
        <v>0.38</v>
      </c>
      <c r="AI98">
        <v>0.28000000000000003</v>
      </c>
      <c r="AJ98">
        <v>0</v>
      </c>
      <c r="AK98">
        <v>53.34</v>
      </c>
      <c r="AL98">
        <v>53.85</v>
      </c>
      <c r="AM98">
        <v>0</v>
      </c>
      <c r="AN98">
        <v>0</v>
      </c>
      <c r="AO98">
        <v>18.05</v>
      </c>
      <c r="AP98">
        <v>40</v>
      </c>
      <c r="AQ98">
        <v>10</v>
      </c>
      <c r="AR98">
        <v>20</v>
      </c>
      <c r="AS98">
        <v>60</v>
      </c>
      <c r="AT98">
        <v>50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2.4261499999999963</v>
      </c>
      <c r="I99" s="111">
        <f t="shared" ref="I99:BU99" si="1">SUM(I3:I98)/4000</f>
        <v>0.40746500000000008</v>
      </c>
      <c r="J99" s="111">
        <f t="shared" si="1"/>
        <v>6.9040000000000087E-2</v>
      </c>
      <c r="K99" s="111">
        <f t="shared" si="1"/>
        <v>0</v>
      </c>
      <c r="L99" s="111">
        <f t="shared" si="1"/>
        <v>0.20125750000000023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0.37381999999999993</v>
      </c>
      <c r="X99">
        <f t="shared" si="1"/>
        <v>6.0360000000000004E-2</v>
      </c>
      <c r="Y99">
        <f t="shared" si="1"/>
        <v>0.17865750000000005</v>
      </c>
      <c r="Z99">
        <f t="shared" si="1"/>
        <v>0.16103999999999999</v>
      </c>
      <c r="AA99">
        <f t="shared" si="1"/>
        <v>9.0500000000000077E-3</v>
      </c>
      <c r="AB99">
        <f t="shared" si="1"/>
        <v>5.5599999999999972E-3</v>
      </c>
      <c r="AC99">
        <f t="shared" si="1"/>
        <v>8.2399999999999904E-3</v>
      </c>
      <c r="AD99">
        <f t="shared" si="1"/>
        <v>1.444E-2</v>
      </c>
      <c r="AE99">
        <f t="shared" si="1"/>
        <v>9.7400000000000125E-3</v>
      </c>
      <c r="AF99">
        <f t="shared" si="1"/>
        <v>1.3720000000000003E-2</v>
      </c>
      <c r="AG99">
        <f t="shared" si="1"/>
        <v>1.0939999999999998E-2</v>
      </c>
      <c r="AH99">
        <f t="shared" si="1"/>
        <v>8.6800000000000037E-3</v>
      </c>
      <c r="AI99">
        <f t="shared" si="1"/>
        <v>7.2200000000000007E-3</v>
      </c>
      <c r="AJ99">
        <f t="shared" si="1"/>
        <v>0.8764774999999998</v>
      </c>
      <c r="AK99">
        <f t="shared" si="1"/>
        <v>0.32004000000000005</v>
      </c>
      <c r="AL99">
        <f t="shared" si="1"/>
        <v>1.2924000000000004</v>
      </c>
      <c r="AM99">
        <f t="shared" si="1"/>
        <v>2.4493199999999997</v>
      </c>
      <c r="AN99">
        <f t="shared" si="1"/>
        <v>0.87480000000000069</v>
      </c>
      <c r="AO99">
        <f t="shared" si="1"/>
        <v>0.43319999999999931</v>
      </c>
      <c r="AP99">
        <f t="shared" si="1"/>
        <v>0.96</v>
      </c>
      <c r="AQ99">
        <f t="shared" si="1"/>
        <v>0.24</v>
      </c>
      <c r="AR99">
        <f t="shared" si="1"/>
        <v>0.48</v>
      </c>
      <c r="AS99">
        <f t="shared" si="1"/>
        <v>1.44</v>
      </c>
      <c r="AT99">
        <f t="shared" si="1"/>
        <v>1.2</v>
      </c>
      <c r="AU99">
        <f t="shared" si="1"/>
        <v>4.0217500000000003E-2</v>
      </c>
      <c r="AV99">
        <f t="shared" si="1"/>
        <v>0.9280250000000001</v>
      </c>
      <c r="AW99">
        <f t="shared" si="1"/>
        <v>0.39772499999999983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2023-02-02T10:14:23Z</dcterms:modified>
</cp:coreProperties>
</file>